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sg001-my.sharepoint.com/personal/vijay-anand_m-ext_socgen_com/Documents/Documents/P_DRIVE/2023/SOP/PSD2  Quartely Report/2025/Final/"/>
    </mc:Choice>
  </mc:AlternateContent>
  <xr:revisionPtr revIDLastSave="8" documentId="8_{BA0B193C-9EA8-4D35-92E0-BB115CE89055}" xr6:coauthVersionLast="47" xr6:coauthVersionMax="47" xr10:uidLastSave="{57E7E8BD-0736-4AAF-8BB3-A69228E94220}"/>
  <bookViews>
    <workbookView xWindow="-110" yWindow="-110" windowWidth="19420" windowHeight="10300" xr2:uid="{00000000-000D-0000-FFFF-FFFF00000000}"/>
  </bookViews>
  <sheets>
    <sheet name="REP020-Global Cash" sheetId="11" r:id="rId1"/>
    <sheet name="REP020-PSD2 Global Cash API" sheetId="1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9" i="12" l="1"/>
  <c r="H109" i="12"/>
  <c r="G109" i="12"/>
  <c r="J108" i="12"/>
  <c r="H108" i="12"/>
  <c r="G108" i="12"/>
  <c r="J107" i="12"/>
  <c r="H107" i="12"/>
  <c r="G107" i="12"/>
  <c r="J106" i="12"/>
  <c r="H106" i="12"/>
  <c r="G106" i="12"/>
  <c r="J105" i="12"/>
  <c r="H105" i="12"/>
  <c r="G105" i="12"/>
  <c r="J104" i="12"/>
  <c r="H104" i="12"/>
  <c r="G104" i="12"/>
  <c r="J103" i="12"/>
  <c r="H103" i="12"/>
  <c r="G103" i="12"/>
  <c r="J102" i="12"/>
  <c r="H102" i="12"/>
  <c r="G102" i="12"/>
  <c r="J101" i="12"/>
  <c r="H101" i="12"/>
  <c r="G101" i="12"/>
  <c r="J100" i="12"/>
  <c r="H100" i="12"/>
  <c r="G100" i="12"/>
  <c r="J99" i="12"/>
  <c r="H99" i="12"/>
  <c r="G99" i="12"/>
  <c r="J98" i="12"/>
  <c r="H98" i="12"/>
  <c r="G98" i="12"/>
  <c r="J97" i="12"/>
  <c r="H97" i="12"/>
  <c r="G97" i="12"/>
  <c r="J96" i="12"/>
  <c r="H96" i="12"/>
  <c r="G96" i="12"/>
  <c r="J95" i="12"/>
  <c r="H95" i="12"/>
  <c r="G95" i="12"/>
  <c r="J94" i="12"/>
  <c r="H94" i="12"/>
  <c r="G94" i="12"/>
  <c r="J93" i="12"/>
  <c r="H93" i="12"/>
  <c r="G93" i="12"/>
  <c r="J92" i="12"/>
  <c r="H92" i="12"/>
  <c r="G92" i="12"/>
  <c r="J91" i="12"/>
  <c r="H91" i="12"/>
  <c r="G91" i="12"/>
  <c r="J90" i="12"/>
  <c r="H90" i="12"/>
  <c r="G90" i="12"/>
  <c r="J89" i="12"/>
  <c r="H89" i="12"/>
  <c r="G89" i="12"/>
  <c r="J88" i="12"/>
  <c r="H88" i="12"/>
  <c r="G88" i="12"/>
  <c r="J87" i="12"/>
  <c r="H87" i="12"/>
  <c r="G87" i="12"/>
  <c r="J86" i="12"/>
  <c r="H86" i="12"/>
  <c r="G86" i="12"/>
  <c r="J85" i="12"/>
  <c r="H85" i="12"/>
  <c r="G85" i="12"/>
  <c r="J84" i="12"/>
  <c r="H84" i="12"/>
  <c r="G84" i="12"/>
  <c r="J83" i="12"/>
  <c r="H83" i="12"/>
  <c r="G83" i="12"/>
  <c r="J82" i="12"/>
  <c r="H82" i="12"/>
  <c r="G82" i="12"/>
  <c r="J81" i="12"/>
  <c r="H81" i="12"/>
  <c r="G81" i="12"/>
  <c r="J80" i="12"/>
  <c r="H80" i="12"/>
  <c r="G80" i="12"/>
  <c r="J79" i="12"/>
  <c r="H79" i="12"/>
  <c r="G79" i="12"/>
  <c r="J78" i="12"/>
  <c r="H78" i="12"/>
  <c r="G78" i="12"/>
  <c r="J77" i="12"/>
  <c r="H77" i="12"/>
  <c r="G77" i="12"/>
  <c r="J76" i="12"/>
  <c r="H76" i="12"/>
  <c r="G76" i="12"/>
  <c r="J75" i="12"/>
  <c r="H75" i="12"/>
  <c r="G75" i="12"/>
  <c r="J74" i="12"/>
  <c r="H74" i="12"/>
  <c r="G74" i="12"/>
  <c r="J73" i="12"/>
  <c r="H73" i="12"/>
  <c r="G73" i="12"/>
  <c r="J72" i="12"/>
  <c r="H72" i="12"/>
  <c r="G72" i="12"/>
  <c r="J71" i="12"/>
  <c r="H71" i="12"/>
  <c r="G71" i="12"/>
  <c r="J70" i="12"/>
  <c r="H70" i="12"/>
  <c r="G70" i="12"/>
  <c r="J69" i="12"/>
  <c r="H69" i="12"/>
  <c r="G69" i="12"/>
  <c r="J68" i="12"/>
  <c r="H68" i="12"/>
  <c r="G68" i="12"/>
  <c r="J67" i="12"/>
  <c r="H67" i="12"/>
  <c r="G67" i="12"/>
  <c r="J66" i="12"/>
  <c r="H66" i="12"/>
  <c r="G66" i="12"/>
  <c r="J65" i="12"/>
  <c r="H65" i="12"/>
  <c r="G65" i="12"/>
  <c r="J64" i="12"/>
  <c r="H64" i="12"/>
  <c r="G64" i="12"/>
  <c r="J63" i="12"/>
  <c r="H63" i="12"/>
  <c r="G63" i="12"/>
  <c r="J62" i="12"/>
  <c r="H62" i="12"/>
  <c r="G62" i="12"/>
  <c r="J61" i="12"/>
  <c r="H61" i="12"/>
  <c r="G61" i="12"/>
  <c r="J60" i="12"/>
  <c r="H60" i="12"/>
  <c r="G60" i="12"/>
  <c r="J59" i="12"/>
  <c r="H59" i="12"/>
  <c r="G59" i="12"/>
  <c r="J58" i="12"/>
  <c r="H58" i="12"/>
  <c r="G58" i="12"/>
  <c r="J57" i="12"/>
  <c r="H57" i="12"/>
  <c r="G57" i="12"/>
  <c r="J56" i="12"/>
  <c r="H56" i="12"/>
  <c r="G56" i="12"/>
  <c r="J55" i="12"/>
  <c r="H55" i="12"/>
  <c r="G55" i="12"/>
  <c r="J54" i="12"/>
  <c r="H54" i="12"/>
  <c r="G54" i="12"/>
  <c r="J53" i="12"/>
  <c r="H53" i="12"/>
  <c r="G53" i="12"/>
  <c r="J52" i="12"/>
  <c r="H52" i="12"/>
  <c r="G52" i="12"/>
  <c r="J51" i="12"/>
  <c r="H51" i="12"/>
  <c r="G51" i="12"/>
  <c r="J50" i="12"/>
  <c r="H50" i="12"/>
  <c r="G50" i="12"/>
  <c r="J49" i="12"/>
  <c r="H49" i="12"/>
  <c r="G49" i="12"/>
  <c r="J48" i="12"/>
  <c r="H48" i="12"/>
  <c r="G48" i="12"/>
  <c r="J47" i="12"/>
  <c r="H47" i="12"/>
  <c r="G47" i="12"/>
  <c r="J46" i="12"/>
  <c r="H46" i="12"/>
  <c r="G46" i="12"/>
  <c r="J45" i="12"/>
  <c r="H45" i="12"/>
  <c r="G45" i="12"/>
  <c r="J44" i="12"/>
  <c r="H44" i="12"/>
  <c r="G44" i="12"/>
  <c r="J43" i="12"/>
  <c r="H43" i="12"/>
  <c r="G43" i="12"/>
  <c r="J42" i="12"/>
  <c r="H42" i="12"/>
  <c r="G42" i="12"/>
  <c r="J41" i="12"/>
  <c r="H41" i="12"/>
  <c r="G41" i="12"/>
  <c r="J40" i="12"/>
  <c r="H40" i="12"/>
  <c r="G40" i="12"/>
  <c r="J39" i="12"/>
  <c r="H39" i="12"/>
  <c r="G39" i="12"/>
  <c r="J38" i="12"/>
  <c r="H38" i="12"/>
  <c r="G38" i="12"/>
  <c r="J37" i="12"/>
  <c r="H37" i="12"/>
  <c r="G37" i="12"/>
  <c r="J36" i="12"/>
  <c r="H36" i="12"/>
  <c r="G36" i="12"/>
  <c r="J35" i="12"/>
  <c r="H35" i="12"/>
  <c r="G35" i="12"/>
  <c r="J34" i="12"/>
  <c r="H34" i="12"/>
  <c r="G34" i="12"/>
  <c r="J33" i="12"/>
  <c r="H33" i="12"/>
  <c r="G33" i="12"/>
  <c r="J32" i="12"/>
  <c r="H32" i="12"/>
  <c r="G32" i="12"/>
  <c r="J31" i="12"/>
  <c r="H31" i="12"/>
  <c r="G31" i="12"/>
  <c r="J30" i="12"/>
  <c r="H30" i="12"/>
  <c r="G30" i="12"/>
  <c r="J29" i="12"/>
  <c r="H29" i="12"/>
  <c r="G29" i="12"/>
  <c r="J28" i="12"/>
  <c r="H28" i="12"/>
  <c r="G28" i="12"/>
  <c r="J27" i="12"/>
  <c r="H27" i="12"/>
  <c r="G27" i="12"/>
  <c r="J26" i="12"/>
  <c r="H26" i="12"/>
  <c r="G26" i="12"/>
  <c r="J25" i="12"/>
  <c r="H25" i="12"/>
  <c r="G25" i="12"/>
  <c r="J24" i="12"/>
  <c r="H24" i="12"/>
  <c r="G24" i="12"/>
  <c r="J23" i="12"/>
  <c r="H23" i="12"/>
  <c r="G23" i="12"/>
  <c r="J22" i="12"/>
  <c r="H22" i="12"/>
  <c r="G22" i="12"/>
  <c r="J21" i="12"/>
  <c r="H21" i="12"/>
  <c r="G21" i="12"/>
  <c r="J20" i="12"/>
  <c r="H20" i="12"/>
  <c r="G20" i="12"/>
  <c r="C109" i="12"/>
  <c r="D109" i="12" s="1"/>
  <c r="C108" i="12"/>
  <c r="D108" i="12" s="1"/>
  <c r="C107" i="12"/>
  <c r="D107" i="12" s="1"/>
  <c r="C106" i="12"/>
  <c r="D106" i="12" s="1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 s="1"/>
  <c r="C99" i="12"/>
  <c r="D99" i="12" s="1"/>
  <c r="C98" i="12"/>
  <c r="D98" i="12" s="1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 s="1"/>
  <c r="C89" i="12"/>
  <c r="D89" i="12" s="1"/>
  <c r="C88" i="12"/>
  <c r="D88" i="12" s="1"/>
  <c r="C87" i="12"/>
  <c r="D87" i="12" s="1"/>
  <c r="C86" i="12"/>
  <c r="D86" i="12" s="1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 s="1"/>
  <c r="C69" i="12"/>
  <c r="D69" i="12" s="1"/>
  <c r="C68" i="12"/>
  <c r="D68" i="12" s="1"/>
  <c r="C67" i="12"/>
  <c r="D67" i="12" s="1"/>
  <c r="C66" i="12"/>
  <c r="D66" i="12" s="1"/>
  <c r="C65" i="12"/>
  <c r="D65" i="12" s="1"/>
  <c r="C64" i="12"/>
  <c r="D64" i="12" s="1"/>
  <c r="C63" i="12"/>
  <c r="D63" i="12" s="1"/>
  <c r="C62" i="12"/>
  <c r="D62" i="12" s="1"/>
  <c r="C61" i="12"/>
  <c r="D61" i="12" s="1"/>
  <c r="C60" i="12"/>
  <c r="D60" i="12" s="1"/>
  <c r="C59" i="12"/>
  <c r="D59" i="12" s="1"/>
  <c r="C58" i="12"/>
  <c r="D58" i="12" s="1"/>
  <c r="C57" i="12"/>
  <c r="D57" i="12" s="1"/>
  <c r="C56" i="12"/>
  <c r="D56" i="12" s="1"/>
  <c r="C55" i="12"/>
  <c r="D55" i="12" s="1"/>
  <c r="C54" i="12"/>
  <c r="D54" i="12" s="1"/>
  <c r="C53" i="12"/>
  <c r="D53" i="12" s="1"/>
  <c r="C52" i="12"/>
  <c r="D52" i="12" s="1"/>
  <c r="C51" i="12"/>
  <c r="D51" i="12" s="1"/>
  <c r="C50" i="12"/>
  <c r="D50" i="12" s="1"/>
  <c r="C49" i="12"/>
  <c r="D49" i="12" s="1"/>
  <c r="C48" i="12"/>
  <c r="D48" i="12" s="1"/>
  <c r="C47" i="12"/>
  <c r="D47" i="12" s="1"/>
  <c r="C46" i="12"/>
  <c r="D46" i="12" s="1"/>
  <c r="C45" i="12"/>
  <c r="D45" i="12" s="1"/>
  <c r="C44" i="12"/>
  <c r="D44" i="12" s="1"/>
  <c r="C43" i="12"/>
  <c r="D43" i="12" s="1"/>
  <c r="C42" i="12"/>
  <c r="D42" i="12" s="1"/>
  <c r="C41" i="12"/>
  <c r="D41" i="12" s="1"/>
  <c r="C40" i="12"/>
  <c r="D40" i="12" s="1"/>
  <c r="C39" i="12"/>
  <c r="D39" i="12" s="1"/>
  <c r="C38" i="12"/>
  <c r="D38" i="12" s="1"/>
  <c r="C37" i="12"/>
  <c r="D37" i="12" s="1"/>
  <c r="C36" i="12"/>
  <c r="D36" i="12" s="1"/>
  <c r="C35" i="12"/>
  <c r="D35" i="12" s="1"/>
  <c r="C34" i="12"/>
  <c r="D34" i="12" s="1"/>
  <c r="C33" i="12"/>
  <c r="D33" i="12" s="1"/>
  <c r="C32" i="12"/>
  <c r="D32" i="12" s="1"/>
  <c r="C31" i="12"/>
  <c r="D31" i="12" s="1"/>
  <c r="C30" i="12"/>
  <c r="D30" i="12" s="1"/>
  <c r="C29" i="12"/>
  <c r="D29" i="12" s="1"/>
  <c r="C28" i="12"/>
  <c r="D28" i="12" s="1"/>
  <c r="C27" i="12"/>
  <c r="D27" i="12" s="1"/>
  <c r="C26" i="12"/>
  <c r="D26" i="12" s="1"/>
  <c r="C25" i="12"/>
  <c r="D25" i="12" s="1"/>
  <c r="C24" i="12"/>
  <c r="D24" i="12" s="1"/>
  <c r="C23" i="12"/>
  <c r="D23" i="12" s="1"/>
  <c r="C22" i="12"/>
  <c r="D22" i="12" s="1"/>
  <c r="C21" i="12"/>
  <c r="D21" i="12" s="1"/>
  <c r="C20" i="12"/>
  <c r="D20" i="12" s="1"/>
</calcChain>
</file>

<file path=xl/sharedStrings.xml><?xml version="1.0" encoding="utf-8"?>
<sst xmlns="http://schemas.openxmlformats.org/spreadsheetml/2006/main" count="82" uniqueCount="37">
  <si>
    <t>Error response rate</t>
  </si>
  <si>
    <t>REP020 - Quaterly statistics on availabilty and performance of dedicated interfaces - Global Cash</t>
  </si>
  <si>
    <t>A</t>
  </si>
  <si>
    <t>Do you wish to make a nil return ?</t>
  </si>
  <si>
    <t>No</t>
  </si>
  <si>
    <t>Daily statistics</t>
  </si>
  <si>
    <t>B</t>
  </si>
  <si>
    <t>C</t>
  </si>
  <si>
    <t>Interface Name/Id</t>
  </si>
  <si>
    <t>Interface type</t>
  </si>
  <si>
    <t>Has exemption been granted for dedicated interface?</t>
  </si>
  <si>
    <t>Global Cash</t>
  </si>
  <si>
    <t>PSU Interface</t>
  </si>
  <si>
    <t>Availability statistics</t>
  </si>
  <si>
    <t>Performance statistics</t>
  </si>
  <si>
    <t>Payment services user interface</t>
  </si>
  <si>
    <t>Dedicated interface</t>
  </si>
  <si>
    <t>Day</t>
  </si>
  <si>
    <t>Uptime</t>
  </si>
  <si>
    <t>Downtime</t>
  </si>
  <si>
    <t>Response</t>
  </si>
  <si>
    <t>AISP response</t>
  </si>
  <si>
    <t>PISP response</t>
  </si>
  <si>
    <t>CBII/PISP Yes/no response</t>
  </si>
  <si>
    <t>(%)</t>
  </si>
  <si>
    <t>(millisecs)</t>
  </si>
  <si>
    <t>D</t>
  </si>
  <si>
    <t>E</t>
  </si>
  <si>
    <t>F</t>
  </si>
  <si>
    <t>G</t>
  </si>
  <si>
    <t>H</t>
  </si>
  <si>
    <t>I</t>
  </si>
  <si>
    <t>J</t>
  </si>
  <si>
    <t>REP020 - Quaterly statistics on availabilty and performance of dedicated interfaces - Global Cash API</t>
  </si>
  <si>
    <t>PSD2 Global Cash API</t>
  </si>
  <si>
    <t>Dedicated Interface</t>
  </si>
  <si>
    <t>Period :  Jan 1st 2025 - Mar 31st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</si>
</sst>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0" fontId="0" fillId="33" borderId="0" xfId="0" applyFill="1" applyAlignment="1">
      <alignment horizontal="center"/>
    </xf>
    <xf numFmtId="0" fontId="20" fillId="33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10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16" fillId="33" borderId="0" xfId="0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6" fillId="33" borderId="0" xfId="0" applyFont="1" applyFill="1" applyAlignment="1">
      <alignment horizontal="center" wrapText="1"/>
    </xf>
    <xf numFmtId="0" fontId="0" fillId="33" borderId="15" xfId="0" applyFill="1" applyBorder="1" applyAlignment="1">
      <alignment horizontal="center"/>
    </xf>
    <xf numFmtId="0" fontId="0" fillId="33" borderId="20" xfId="0" applyFill="1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0" fontId="0" fillId="33" borderId="18" xfId="0" applyFill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13" fillId="34" borderId="16" xfId="0" applyFont="1" applyFill="1" applyBorder="1" applyAlignment="1">
      <alignment horizontal="center"/>
    </xf>
    <xf numFmtId="0" fontId="13" fillId="34" borderId="17" xfId="0" applyFont="1" applyFill="1" applyBorder="1" applyAlignment="1">
      <alignment horizontal="center"/>
    </xf>
    <xf numFmtId="0" fontId="13" fillId="34" borderId="25" xfId="0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24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3" borderId="19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mathiva011623\OneDrive%20-%20GROUP%20DIGITAL%20WORKPLACE\Documents\P_DRIVE\2023\SOP\PSD2%20%20Quartely%20Report\2025\Final\Statistiques%20API%20Global%20Cash_Template_Q12025%20.xlsx" TargetMode="External"/><Relationship Id="rId1" Type="http://schemas.openxmlformats.org/officeDocument/2006/relationships/externalLinkPath" Target="file:///C:\Users\vmathiva011623\OneDrive%20-%20GROUP%20DIGITAL%20WORKPLACE\Documents\P_DRIVE\2023\SOP\PSD2%20%20Quartely%20Report\2025\Final\Statistiques%20API%20Global%20Cash_Template_Q1202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cours PISP"/>
      <sheetName val="Parcours B@D initiation"/>
      <sheetName val="Parcours AISP"/>
      <sheetName val="Parcours B@D Détail compte"/>
      <sheetName val="KPI PISP vs B@D Global Cash"/>
      <sheetName val="KPI AISP vs B@D Global Cash"/>
      <sheetName val="REP020 - Global Cash"/>
      <sheetName val="REPO20-PSD2 Global Cash API"/>
    </sheetNames>
    <sheetDataSet>
      <sheetData sheetId="0"/>
      <sheetData sheetId="1"/>
      <sheetData sheetId="2"/>
      <sheetData sheetId="3"/>
      <sheetData sheetId="4">
        <row r="5">
          <cell r="D5">
            <v>5696</v>
          </cell>
          <cell r="G5">
            <v>100</v>
          </cell>
          <cell r="J5">
            <v>0</v>
          </cell>
        </row>
        <row r="6">
          <cell r="D6">
            <v>5589</v>
          </cell>
          <cell r="G6">
            <v>100</v>
          </cell>
          <cell r="J6">
            <v>0</v>
          </cell>
        </row>
        <row r="7">
          <cell r="D7">
            <v>5581</v>
          </cell>
          <cell r="G7">
            <v>100</v>
          </cell>
          <cell r="J7">
            <v>0</v>
          </cell>
        </row>
        <row r="8">
          <cell r="D8">
            <v>5345</v>
          </cell>
          <cell r="G8">
            <v>100</v>
          </cell>
          <cell r="J8">
            <v>0</v>
          </cell>
        </row>
        <row r="9">
          <cell r="D9">
            <v>5222</v>
          </cell>
          <cell r="G9">
            <v>100</v>
          </cell>
          <cell r="J9">
            <v>0</v>
          </cell>
        </row>
        <row r="10">
          <cell r="D10">
            <v>5761</v>
          </cell>
          <cell r="G10">
            <v>100</v>
          </cell>
          <cell r="J10">
            <v>0</v>
          </cell>
        </row>
        <row r="11">
          <cell r="D11">
            <v>5667</v>
          </cell>
          <cell r="G11">
            <v>100</v>
          </cell>
          <cell r="J11">
            <v>0</v>
          </cell>
        </row>
        <row r="12">
          <cell r="D12">
            <v>5494</v>
          </cell>
          <cell r="G12">
            <v>100</v>
          </cell>
          <cell r="J12">
            <v>0</v>
          </cell>
        </row>
        <row r="13">
          <cell r="D13">
            <v>5555</v>
          </cell>
          <cell r="G13">
            <v>100</v>
          </cell>
          <cell r="J13">
            <v>0</v>
          </cell>
        </row>
        <row r="14">
          <cell r="D14">
            <v>5674</v>
          </cell>
          <cell r="G14">
            <v>100</v>
          </cell>
          <cell r="J14">
            <v>0</v>
          </cell>
        </row>
        <row r="15">
          <cell r="D15">
            <v>5575</v>
          </cell>
          <cell r="G15">
            <v>100</v>
          </cell>
          <cell r="J15">
            <v>0</v>
          </cell>
        </row>
        <row r="16">
          <cell r="D16">
            <v>5206</v>
          </cell>
          <cell r="G16">
            <v>100</v>
          </cell>
          <cell r="J16">
            <v>0</v>
          </cell>
        </row>
        <row r="17">
          <cell r="D17">
            <v>5979</v>
          </cell>
          <cell r="G17">
            <v>100</v>
          </cell>
          <cell r="J17">
            <v>0</v>
          </cell>
        </row>
        <row r="18">
          <cell r="D18">
            <v>6664</v>
          </cell>
          <cell r="G18">
            <v>100</v>
          </cell>
          <cell r="J18">
            <v>0</v>
          </cell>
        </row>
        <row r="19">
          <cell r="D19">
            <v>5436</v>
          </cell>
          <cell r="G19">
            <v>100</v>
          </cell>
          <cell r="J19">
            <v>0</v>
          </cell>
        </row>
        <row r="20">
          <cell r="D20">
            <v>5630</v>
          </cell>
          <cell r="G20">
            <v>100</v>
          </cell>
          <cell r="J20">
            <v>0</v>
          </cell>
        </row>
        <row r="21">
          <cell r="D21">
            <v>6721</v>
          </cell>
          <cell r="G21">
            <v>100</v>
          </cell>
          <cell r="J21">
            <v>0</v>
          </cell>
        </row>
        <row r="22">
          <cell r="D22">
            <v>5577</v>
          </cell>
          <cell r="G22">
            <v>100</v>
          </cell>
          <cell r="J22">
            <v>0</v>
          </cell>
        </row>
        <row r="23">
          <cell r="D23">
            <v>5398</v>
          </cell>
          <cell r="G23">
            <v>100</v>
          </cell>
          <cell r="J23">
            <v>0</v>
          </cell>
        </row>
        <row r="24">
          <cell r="D24">
            <v>5936</v>
          </cell>
          <cell r="G24">
            <v>100</v>
          </cell>
          <cell r="J24">
            <v>0</v>
          </cell>
        </row>
        <row r="25">
          <cell r="D25">
            <v>5702</v>
          </cell>
          <cell r="G25">
            <v>100</v>
          </cell>
          <cell r="J25">
            <v>0</v>
          </cell>
        </row>
        <row r="26">
          <cell r="D26">
            <v>5728</v>
          </cell>
          <cell r="G26">
            <v>100</v>
          </cell>
          <cell r="J26">
            <v>0</v>
          </cell>
        </row>
        <row r="27">
          <cell r="D27">
            <v>5680</v>
          </cell>
          <cell r="G27">
            <v>100</v>
          </cell>
          <cell r="J27">
            <v>0</v>
          </cell>
        </row>
        <row r="28">
          <cell r="D28">
            <v>5574</v>
          </cell>
          <cell r="G28">
            <v>100</v>
          </cell>
          <cell r="J28">
            <v>0</v>
          </cell>
        </row>
        <row r="29">
          <cell r="D29">
            <v>5457</v>
          </cell>
          <cell r="G29">
            <v>100</v>
          </cell>
          <cell r="J29">
            <v>0</v>
          </cell>
        </row>
        <row r="30">
          <cell r="D30">
            <v>5505</v>
          </cell>
          <cell r="G30">
            <v>100</v>
          </cell>
          <cell r="J30">
            <v>0</v>
          </cell>
        </row>
        <row r="31">
          <cell r="D31">
            <v>5725</v>
          </cell>
          <cell r="G31">
            <v>100</v>
          </cell>
          <cell r="J31">
            <v>0</v>
          </cell>
        </row>
        <row r="32">
          <cell r="D32">
            <v>5278</v>
          </cell>
          <cell r="G32">
            <v>100</v>
          </cell>
          <cell r="J32">
            <v>0</v>
          </cell>
        </row>
        <row r="33">
          <cell r="D33">
            <v>5317</v>
          </cell>
          <cell r="G33">
            <v>100</v>
          </cell>
          <cell r="J33">
            <v>0</v>
          </cell>
        </row>
        <row r="34">
          <cell r="D34">
            <v>5423</v>
          </cell>
          <cell r="G34">
            <v>100</v>
          </cell>
          <cell r="J34">
            <v>0</v>
          </cell>
        </row>
        <row r="35">
          <cell r="D35">
            <v>5372</v>
          </cell>
          <cell r="G35">
            <v>100</v>
          </cell>
          <cell r="J35">
            <v>0</v>
          </cell>
        </row>
        <row r="36">
          <cell r="D36">
            <v>5370</v>
          </cell>
          <cell r="G36">
            <v>100</v>
          </cell>
          <cell r="J36">
            <v>0</v>
          </cell>
        </row>
        <row r="37">
          <cell r="D37">
            <v>5076</v>
          </cell>
          <cell r="G37">
            <v>100</v>
          </cell>
          <cell r="J37">
            <v>0</v>
          </cell>
        </row>
        <row r="38">
          <cell r="D38">
            <v>5417</v>
          </cell>
          <cell r="G38">
            <v>100</v>
          </cell>
          <cell r="J38">
            <v>0</v>
          </cell>
        </row>
        <row r="39">
          <cell r="D39">
            <v>5424</v>
          </cell>
          <cell r="G39">
            <v>100</v>
          </cell>
          <cell r="J39">
            <v>0</v>
          </cell>
        </row>
        <row r="40">
          <cell r="D40">
            <v>5761</v>
          </cell>
          <cell r="G40">
            <v>97.932000000000002</v>
          </cell>
          <cell r="J40">
            <v>0.45800000000000002</v>
          </cell>
        </row>
        <row r="41">
          <cell r="D41">
            <v>5672</v>
          </cell>
          <cell r="G41">
            <v>94.685000000000002</v>
          </cell>
          <cell r="J41">
            <v>0</v>
          </cell>
        </row>
        <row r="42">
          <cell r="D42">
            <v>5470</v>
          </cell>
          <cell r="G42">
            <v>100</v>
          </cell>
          <cell r="J42">
            <v>0</v>
          </cell>
        </row>
        <row r="43">
          <cell r="D43">
            <v>5153</v>
          </cell>
          <cell r="G43">
            <v>100</v>
          </cell>
          <cell r="J43">
            <v>0</v>
          </cell>
        </row>
        <row r="44">
          <cell r="D44">
            <v>5072</v>
          </cell>
          <cell r="G44">
            <v>100</v>
          </cell>
          <cell r="J44">
            <v>0</v>
          </cell>
        </row>
        <row r="45">
          <cell r="D45">
            <v>5272</v>
          </cell>
          <cell r="G45">
            <v>100</v>
          </cell>
          <cell r="J45">
            <v>0</v>
          </cell>
        </row>
        <row r="46">
          <cell r="D46">
            <v>5429</v>
          </cell>
          <cell r="G46">
            <v>100</v>
          </cell>
          <cell r="J46">
            <v>0</v>
          </cell>
        </row>
        <row r="47">
          <cell r="D47">
            <v>5231</v>
          </cell>
          <cell r="G47">
            <v>100</v>
          </cell>
          <cell r="J47">
            <v>0</v>
          </cell>
        </row>
        <row r="48">
          <cell r="D48">
            <v>5485</v>
          </cell>
          <cell r="G48">
            <v>100</v>
          </cell>
          <cell r="J48">
            <v>0</v>
          </cell>
        </row>
        <row r="49">
          <cell r="D49">
            <v>5286</v>
          </cell>
          <cell r="G49">
            <v>100</v>
          </cell>
          <cell r="J49">
            <v>0</v>
          </cell>
        </row>
        <row r="50">
          <cell r="D50">
            <v>4990</v>
          </cell>
          <cell r="G50">
            <v>100</v>
          </cell>
          <cell r="J50">
            <v>0</v>
          </cell>
        </row>
        <row r="51">
          <cell r="D51">
            <v>0</v>
          </cell>
          <cell r="G51">
            <v>100</v>
          </cell>
          <cell r="J51">
            <v>0</v>
          </cell>
        </row>
        <row r="52">
          <cell r="D52">
            <v>0</v>
          </cell>
          <cell r="G52">
            <v>100</v>
          </cell>
          <cell r="J52">
            <v>0</v>
          </cell>
        </row>
        <row r="53">
          <cell r="D53">
            <v>4857</v>
          </cell>
          <cell r="G53">
            <v>100</v>
          </cell>
          <cell r="J53">
            <v>0</v>
          </cell>
        </row>
        <row r="54">
          <cell r="D54">
            <v>5184</v>
          </cell>
          <cell r="G54">
            <v>100</v>
          </cell>
          <cell r="J54">
            <v>0</v>
          </cell>
        </row>
        <row r="55">
          <cell r="D55">
            <v>5419</v>
          </cell>
          <cell r="G55">
            <v>100</v>
          </cell>
          <cell r="J55">
            <v>0</v>
          </cell>
        </row>
        <row r="56">
          <cell r="D56">
            <v>5032</v>
          </cell>
          <cell r="G56">
            <v>100</v>
          </cell>
          <cell r="J56">
            <v>0</v>
          </cell>
        </row>
        <row r="57">
          <cell r="D57">
            <v>4929</v>
          </cell>
          <cell r="G57">
            <v>89.105999999999995</v>
          </cell>
          <cell r="J57">
            <v>0</v>
          </cell>
        </row>
        <row r="58">
          <cell r="D58">
            <v>5051</v>
          </cell>
          <cell r="G58">
            <v>100</v>
          </cell>
          <cell r="J58">
            <v>0</v>
          </cell>
        </row>
        <row r="59">
          <cell r="D59">
            <v>4996</v>
          </cell>
          <cell r="G59">
            <v>100</v>
          </cell>
          <cell r="J59">
            <v>0</v>
          </cell>
        </row>
        <row r="60">
          <cell r="D60">
            <v>5674</v>
          </cell>
          <cell r="G60">
            <v>100</v>
          </cell>
          <cell r="J60">
            <v>0</v>
          </cell>
        </row>
        <row r="61">
          <cell r="D61">
            <v>4949</v>
          </cell>
          <cell r="G61">
            <v>100</v>
          </cell>
          <cell r="J61">
            <v>0</v>
          </cell>
        </row>
        <row r="62">
          <cell r="D62">
            <v>5048</v>
          </cell>
          <cell r="G62">
            <v>100</v>
          </cell>
          <cell r="J62">
            <v>0</v>
          </cell>
        </row>
        <row r="63">
          <cell r="D63">
            <v>5046</v>
          </cell>
          <cell r="G63">
            <v>100</v>
          </cell>
          <cell r="J63">
            <v>0</v>
          </cell>
        </row>
        <row r="64">
          <cell r="D64">
            <v>5351</v>
          </cell>
          <cell r="G64">
            <v>100</v>
          </cell>
          <cell r="J64">
            <v>0</v>
          </cell>
        </row>
        <row r="65">
          <cell r="D65">
            <v>4933</v>
          </cell>
          <cell r="G65">
            <v>100</v>
          </cell>
          <cell r="J65">
            <v>0</v>
          </cell>
        </row>
        <row r="66">
          <cell r="D66">
            <v>5100</v>
          </cell>
          <cell r="G66">
            <v>100</v>
          </cell>
          <cell r="J66">
            <v>0</v>
          </cell>
        </row>
        <row r="67">
          <cell r="D67">
            <v>5471</v>
          </cell>
          <cell r="G67">
            <v>100</v>
          </cell>
          <cell r="J67">
            <v>0</v>
          </cell>
        </row>
        <row r="68">
          <cell r="D68">
            <v>5384</v>
          </cell>
          <cell r="G68">
            <v>100</v>
          </cell>
          <cell r="J68">
            <v>0</v>
          </cell>
        </row>
        <row r="69">
          <cell r="D69">
            <v>5067</v>
          </cell>
          <cell r="G69">
            <v>100</v>
          </cell>
          <cell r="J69">
            <v>0</v>
          </cell>
        </row>
        <row r="70">
          <cell r="D70">
            <v>5115</v>
          </cell>
          <cell r="G70">
            <v>100</v>
          </cell>
          <cell r="J70">
            <v>0</v>
          </cell>
        </row>
        <row r="71">
          <cell r="D71">
            <v>5074</v>
          </cell>
          <cell r="G71">
            <v>100</v>
          </cell>
          <cell r="J71">
            <v>0</v>
          </cell>
        </row>
        <row r="72">
          <cell r="D72">
            <v>6372</v>
          </cell>
          <cell r="G72">
            <v>100</v>
          </cell>
          <cell r="J72">
            <v>0</v>
          </cell>
        </row>
        <row r="73">
          <cell r="D73">
            <v>5288</v>
          </cell>
          <cell r="G73">
            <v>100</v>
          </cell>
          <cell r="J73">
            <v>0</v>
          </cell>
        </row>
        <row r="74">
          <cell r="D74">
            <v>4959</v>
          </cell>
          <cell r="G74">
            <v>100</v>
          </cell>
          <cell r="J74">
            <v>0</v>
          </cell>
        </row>
        <row r="75">
          <cell r="D75">
            <v>5370</v>
          </cell>
          <cell r="G75">
            <v>100</v>
          </cell>
          <cell r="J75">
            <v>0</v>
          </cell>
        </row>
        <row r="76">
          <cell r="D76">
            <v>4995</v>
          </cell>
          <cell r="G76">
            <v>100</v>
          </cell>
          <cell r="J76">
            <v>0</v>
          </cell>
        </row>
        <row r="77">
          <cell r="D77">
            <v>4991</v>
          </cell>
          <cell r="G77">
            <v>100</v>
          </cell>
          <cell r="J77">
            <v>0</v>
          </cell>
        </row>
        <row r="78">
          <cell r="D78">
            <v>4963</v>
          </cell>
          <cell r="G78">
            <v>100</v>
          </cell>
          <cell r="J78">
            <v>0</v>
          </cell>
        </row>
        <row r="79">
          <cell r="D79">
            <v>0</v>
          </cell>
          <cell r="G79">
            <v>0</v>
          </cell>
          <cell r="J79">
            <v>0</v>
          </cell>
        </row>
        <row r="80">
          <cell r="D80">
            <v>5284</v>
          </cell>
          <cell r="G80">
            <v>100</v>
          </cell>
          <cell r="J80">
            <v>0</v>
          </cell>
        </row>
        <row r="81">
          <cell r="D81">
            <v>5296</v>
          </cell>
          <cell r="G81">
            <v>100</v>
          </cell>
          <cell r="J81">
            <v>0</v>
          </cell>
        </row>
        <row r="82">
          <cell r="D82">
            <v>5260</v>
          </cell>
          <cell r="G82">
            <v>100</v>
          </cell>
          <cell r="J82">
            <v>0</v>
          </cell>
        </row>
        <row r="83">
          <cell r="D83">
            <v>5562</v>
          </cell>
          <cell r="G83">
            <v>100</v>
          </cell>
          <cell r="J83">
            <v>0</v>
          </cell>
        </row>
        <row r="84">
          <cell r="D84">
            <v>5110</v>
          </cell>
          <cell r="G84">
            <v>100</v>
          </cell>
          <cell r="J84">
            <v>0</v>
          </cell>
        </row>
        <row r="85">
          <cell r="D85">
            <v>5088</v>
          </cell>
          <cell r="G85">
            <v>100</v>
          </cell>
          <cell r="J85">
            <v>0</v>
          </cell>
        </row>
        <row r="86">
          <cell r="D86">
            <v>4924</v>
          </cell>
          <cell r="G86">
            <v>100</v>
          </cell>
          <cell r="J86">
            <v>0</v>
          </cell>
        </row>
        <row r="87">
          <cell r="D87">
            <v>5721</v>
          </cell>
          <cell r="G87">
            <v>100</v>
          </cell>
          <cell r="J87">
            <v>0</v>
          </cell>
        </row>
        <row r="88">
          <cell r="D88">
            <v>5865</v>
          </cell>
          <cell r="G88">
            <v>100</v>
          </cell>
          <cell r="J88">
            <v>0</v>
          </cell>
        </row>
        <row r="89">
          <cell r="D89">
            <v>4839</v>
          </cell>
          <cell r="G89">
            <v>100</v>
          </cell>
          <cell r="J89">
            <v>0</v>
          </cell>
        </row>
        <row r="90">
          <cell r="D90">
            <v>4679</v>
          </cell>
          <cell r="G90">
            <v>100</v>
          </cell>
          <cell r="J90">
            <v>0</v>
          </cell>
        </row>
        <row r="91">
          <cell r="D91">
            <v>4772</v>
          </cell>
          <cell r="G91">
            <v>100</v>
          </cell>
          <cell r="J91">
            <v>0</v>
          </cell>
        </row>
        <row r="92">
          <cell r="D92">
            <v>4620</v>
          </cell>
          <cell r="G92">
            <v>100</v>
          </cell>
          <cell r="J92">
            <v>0</v>
          </cell>
        </row>
        <row r="93">
          <cell r="D93">
            <v>4595</v>
          </cell>
          <cell r="G93">
            <v>100</v>
          </cell>
          <cell r="J93">
            <v>0</v>
          </cell>
        </row>
        <row r="94">
          <cell r="D94">
            <v>4426</v>
          </cell>
          <cell r="G94">
            <v>100</v>
          </cell>
          <cell r="J94">
            <v>0</v>
          </cell>
        </row>
      </sheetData>
      <sheetData sheetId="5">
        <row r="5">
          <cell r="D5">
            <v>3425</v>
          </cell>
          <cell r="G5">
            <v>100</v>
          </cell>
          <cell r="J5">
            <v>0</v>
          </cell>
        </row>
        <row r="6">
          <cell r="D6">
            <v>3208</v>
          </cell>
          <cell r="G6">
            <v>100</v>
          </cell>
          <cell r="J6">
            <v>0</v>
          </cell>
        </row>
        <row r="7">
          <cell r="D7">
            <v>3380</v>
          </cell>
          <cell r="G7">
            <v>100</v>
          </cell>
          <cell r="J7">
            <v>0</v>
          </cell>
        </row>
        <row r="8">
          <cell r="D8">
            <v>3430</v>
          </cell>
          <cell r="G8">
            <v>100</v>
          </cell>
          <cell r="J8">
            <v>0</v>
          </cell>
        </row>
        <row r="9">
          <cell r="D9">
            <v>3390</v>
          </cell>
          <cell r="G9">
            <v>100</v>
          </cell>
          <cell r="J9">
            <v>0</v>
          </cell>
        </row>
        <row r="10">
          <cell r="D10">
            <v>4177</v>
          </cell>
          <cell r="G10">
            <v>100</v>
          </cell>
          <cell r="J10">
            <v>0</v>
          </cell>
        </row>
        <row r="11">
          <cell r="D11">
            <v>4660</v>
          </cell>
          <cell r="G11">
            <v>100</v>
          </cell>
          <cell r="J11">
            <v>0</v>
          </cell>
        </row>
        <row r="12">
          <cell r="D12">
            <v>3380</v>
          </cell>
          <cell r="G12">
            <v>100</v>
          </cell>
          <cell r="J12">
            <v>0</v>
          </cell>
        </row>
        <row r="13">
          <cell r="D13">
            <v>3216</v>
          </cell>
          <cell r="G13">
            <v>100</v>
          </cell>
          <cell r="J13">
            <v>0</v>
          </cell>
        </row>
        <row r="14">
          <cell r="D14">
            <v>3877</v>
          </cell>
          <cell r="G14">
            <v>100</v>
          </cell>
          <cell r="J14">
            <v>0</v>
          </cell>
        </row>
        <row r="15">
          <cell r="D15">
            <v>3632</v>
          </cell>
          <cell r="G15">
            <v>100</v>
          </cell>
          <cell r="J15">
            <v>0</v>
          </cell>
        </row>
        <row r="16">
          <cell r="D16">
            <v>3437</v>
          </cell>
          <cell r="G16">
            <v>100</v>
          </cell>
          <cell r="J16">
            <v>0</v>
          </cell>
        </row>
        <row r="17">
          <cell r="D17">
            <v>3336</v>
          </cell>
          <cell r="G17">
            <v>100</v>
          </cell>
          <cell r="J17">
            <v>0</v>
          </cell>
        </row>
        <row r="18">
          <cell r="D18">
            <v>3304</v>
          </cell>
          <cell r="G18">
            <v>100</v>
          </cell>
          <cell r="J18">
            <v>0</v>
          </cell>
        </row>
        <row r="19">
          <cell r="D19">
            <v>3466</v>
          </cell>
          <cell r="G19">
            <v>100</v>
          </cell>
          <cell r="J19">
            <v>0</v>
          </cell>
        </row>
        <row r="20">
          <cell r="D20">
            <v>3374</v>
          </cell>
          <cell r="G20">
            <v>100</v>
          </cell>
          <cell r="J20">
            <v>0</v>
          </cell>
        </row>
        <row r="21">
          <cell r="D21">
            <v>3682</v>
          </cell>
          <cell r="G21">
            <v>100</v>
          </cell>
          <cell r="J21">
            <v>0</v>
          </cell>
        </row>
        <row r="22">
          <cell r="D22">
            <v>3611</v>
          </cell>
          <cell r="G22">
            <v>100</v>
          </cell>
          <cell r="J22">
            <v>0</v>
          </cell>
        </row>
        <row r="23">
          <cell r="D23">
            <v>3736</v>
          </cell>
          <cell r="G23">
            <v>100</v>
          </cell>
          <cell r="J23">
            <v>0</v>
          </cell>
        </row>
        <row r="24">
          <cell r="D24">
            <v>3987</v>
          </cell>
          <cell r="G24">
            <v>100</v>
          </cell>
          <cell r="J24">
            <v>0</v>
          </cell>
        </row>
        <row r="25">
          <cell r="D25">
            <v>3489</v>
          </cell>
          <cell r="G25">
            <v>100</v>
          </cell>
          <cell r="J25">
            <v>0</v>
          </cell>
        </row>
        <row r="26">
          <cell r="D26">
            <v>3447</v>
          </cell>
          <cell r="G26">
            <v>100</v>
          </cell>
          <cell r="J26">
            <v>0</v>
          </cell>
        </row>
        <row r="27">
          <cell r="D27">
            <v>3430</v>
          </cell>
          <cell r="G27">
            <v>100</v>
          </cell>
          <cell r="J27">
            <v>0</v>
          </cell>
        </row>
        <row r="28">
          <cell r="D28">
            <v>3571</v>
          </cell>
          <cell r="G28">
            <v>100</v>
          </cell>
          <cell r="J28">
            <v>0</v>
          </cell>
        </row>
        <row r="29">
          <cell r="D29">
            <v>3472</v>
          </cell>
          <cell r="G29">
            <v>81.917000000000002</v>
          </cell>
          <cell r="J29">
            <v>7.6470000000000002</v>
          </cell>
        </row>
        <row r="30">
          <cell r="D30">
            <v>3116</v>
          </cell>
          <cell r="G30">
            <v>100</v>
          </cell>
          <cell r="J30">
            <v>0</v>
          </cell>
        </row>
        <row r="31">
          <cell r="D31">
            <v>3456</v>
          </cell>
          <cell r="G31">
            <v>100</v>
          </cell>
          <cell r="J31">
            <v>0</v>
          </cell>
        </row>
        <row r="32">
          <cell r="D32">
            <v>3395</v>
          </cell>
          <cell r="G32">
            <v>100</v>
          </cell>
          <cell r="J32">
            <v>0</v>
          </cell>
        </row>
        <row r="33">
          <cell r="D33">
            <v>3164</v>
          </cell>
          <cell r="G33">
            <v>100</v>
          </cell>
          <cell r="J33">
            <v>0</v>
          </cell>
        </row>
        <row r="34">
          <cell r="D34">
            <v>3280</v>
          </cell>
          <cell r="G34">
            <v>100</v>
          </cell>
          <cell r="J34">
            <v>0</v>
          </cell>
        </row>
        <row r="35">
          <cell r="D35">
            <v>3309</v>
          </cell>
          <cell r="G35">
            <v>100</v>
          </cell>
          <cell r="J35">
            <v>0</v>
          </cell>
        </row>
        <row r="36">
          <cell r="D36">
            <v>3392</v>
          </cell>
          <cell r="G36">
            <v>100</v>
          </cell>
          <cell r="J36">
            <v>0</v>
          </cell>
        </row>
        <row r="37">
          <cell r="D37">
            <v>3503</v>
          </cell>
          <cell r="G37">
            <v>100</v>
          </cell>
          <cell r="J37">
            <v>0</v>
          </cell>
        </row>
        <row r="38">
          <cell r="D38">
            <v>3703</v>
          </cell>
          <cell r="G38">
            <v>100</v>
          </cell>
          <cell r="J38">
            <v>0</v>
          </cell>
        </row>
        <row r="39">
          <cell r="D39">
            <v>3581</v>
          </cell>
          <cell r="G39">
            <v>100</v>
          </cell>
          <cell r="J39">
            <v>0</v>
          </cell>
        </row>
        <row r="40">
          <cell r="D40">
            <v>3737</v>
          </cell>
          <cell r="G40">
            <v>100</v>
          </cell>
          <cell r="J40">
            <v>0</v>
          </cell>
        </row>
        <row r="41">
          <cell r="D41">
            <v>3521</v>
          </cell>
          <cell r="G41">
            <v>100</v>
          </cell>
          <cell r="J41">
            <v>0</v>
          </cell>
        </row>
        <row r="42">
          <cell r="D42">
            <v>3429</v>
          </cell>
          <cell r="G42">
            <v>100</v>
          </cell>
          <cell r="J42">
            <v>0</v>
          </cell>
        </row>
        <row r="43">
          <cell r="D43">
            <v>3611</v>
          </cell>
          <cell r="G43">
            <v>100</v>
          </cell>
          <cell r="J43">
            <v>0</v>
          </cell>
        </row>
        <row r="44">
          <cell r="D44">
            <v>3372</v>
          </cell>
          <cell r="G44">
            <v>100</v>
          </cell>
          <cell r="J44">
            <v>0</v>
          </cell>
        </row>
        <row r="45">
          <cell r="D45">
            <v>3458</v>
          </cell>
          <cell r="G45">
            <v>100</v>
          </cell>
          <cell r="J45">
            <v>0</v>
          </cell>
        </row>
        <row r="46">
          <cell r="D46">
            <v>3359</v>
          </cell>
          <cell r="G46">
            <v>100</v>
          </cell>
          <cell r="J46">
            <v>0</v>
          </cell>
        </row>
        <row r="47">
          <cell r="D47">
            <v>3485</v>
          </cell>
          <cell r="G47">
            <v>100</v>
          </cell>
          <cell r="J47">
            <v>0</v>
          </cell>
        </row>
        <row r="48">
          <cell r="D48">
            <v>3330</v>
          </cell>
          <cell r="G48">
            <v>100</v>
          </cell>
          <cell r="J48">
            <v>0</v>
          </cell>
        </row>
        <row r="49">
          <cell r="D49">
            <v>3370</v>
          </cell>
          <cell r="G49">
            <v>100</v>
          </cell>
          <cell r="J49">
            <v>0</v>
          </cell>
        </row>
        <row r="50">
          <cell r="D50">
            <v>0</v>
          </cell>
          <cell r="G50">
            <v>0</v>
          </cell>
          <cell r="J50">
            <v>0</v>
          </cell>
        </row>
        <row r="51">
          <cell r="D51">
            <v>0</v>
          </cell>
          <cell r="G51">
            <v>0</v>
          </cell>
          <cell r="J51">
            <v>0</v>
          </cell>
        </row>
        <row r="52">
          <cell r="D52">
            <v>0</v>
          </cell>
          <cell r="G52">
            <v>0</v>
          </cell>
          <cell r="J52">
            <v>0</v>
          </cell>
        </row>
        <row r="53">
          <cell r="D53">
            <v>3442</v>
          </cell>
          <cell r="G53">
            <v>100</v>
          </cell>
          <cell r="J53">
            <v>0</v>
          </cell>
        </row>
        <row r="54">
          <cell r="D54">
            <v>3263</v>
          </cell>
          <cell r="G54">
            <v>100</v>
          </cell>
          <cell r="J54">
            <v>0</v>
          </cell>
        </row>
        <row r="55">
          <cell r="D55">
            <v>3416</v>
          </cell>
          <cell r="G55">
            <v>100</v>
          </cell>
          <cell r="J55">
            <v>0</v>
          </cell>
        </row>
        <row r="56">
          <cell r="D56">
            <v>3297</v>
          </cell>
          <cell r="G56">
            <v>100</v>
          </cell>
          <cell r="J56">
            <v>0</v>
          </cell>
        </row>
        <row r="57">
          <cell r="D57">
            <v>3407</v>
          </cell>
          <cell r="G57">
            <v>80.013999999999996</v>
          </cell>
          <cell r="J57">
            <v>11.111000000000001</v>
          </cell>
        </row>
        <row r="58">
          <cell r="D58">
            <v>3405</v>
          </cell>
          <cell r="G58">
            <v>100</v>
          </cell>
          <cell r="J58">
            <v>0</v>
          </cell>
        </row>
        <row r="59">
          <cell r="D59">
            <v>3519</v>
          </cell>
          <cell r="G59">
            <v>100</v>
          </cell>
          <cell r="J59">
            <v>0</v>
          </cell>
        </row>
        <row r="60">
          <cell r="D60">
            <v>3279</v>
          </cell>
          <cell r="G60">
            <v>100</v>
          </cell>
          <cell r="J60">
            <v>0</v>
          </cell>
        </row>
        <row r="61">
          <cell r="D61">
            <v>3150</v>
          </cell>
          <cell r="G61">
            <v>100</v>
          </cell>
          <cell r="J61">
            <v>0</v>
          </cell>
        </row>
        <row r="62">
          <cell r="D62">
            <v>3288</v>
          </cell>
          <cell r="G62">
            <v>100</v>
          </cell>
          <cell r="J62">
            <v>0</v>
          </cell>
        </row>
        <row r="63">
          <cell r="D63">
            <v>3393</v>
          </cell>
          <cell r="G63">
            <v>100</v>
          </cell>
          <cell r="J63">
            <v>0</v>
          </cell>
        </row>
        <row r="64">
          <cell r="D64">
            <v>3691</v>
          </cell>
          <cell r="G64">
            <v>100</v>
          </cell>
          <cell r="J64">
            <v>0</v>
          </cell>
        </row>
        <row r="65">
          <cell r="D65">
            <v>3166</v>
          </cell>
          <cell r="G65">
            <v>100</v>
          </cell>
          <cell r="J65">
            <v>0</v>
          </cell>
        </row>
        <row r="66">
          <cell r="D66">
            <v>3377</v>
          </cell>
          <cell r="G66">
            <v>100</v>
          </cell>
          <cell r="J66">
            <v>0</v>
          </cell>
        </row>
        <row r="67">
          <cell r="D67">
            <v>3440</v>
          </cell>
          <cell r="G67">
            <v>100</v>
          </cell>
          <cell r="J67">
            <v>0</v>
          </cell>
        </row>
        <row r="68">
          <cell r="D68">
            <v>3369</v>
          </cell>
          <cell r="G68">
            <v>100</v>
          </cell>
          <cell r="J68">
            <v>0</v>
          </cell>
        </row>
        <row r="69">
          <cell r="D69">
            <v>3646</v>
          </cell>
          <cell r="G69">
            <v>100</v>
          </cell>
          <cell r="J69">
            <v>0</v>
          </cell>
        </row>
        <row r="70">
          <cell r="D70">
            <v>3511</v>
          </cell>
          <cell r="G70">
            <v>100</v>
          </cell>
          <cell r="J70">
            <v>0</v>
          </cell>
        </row>
        <row r="71">
          <cell r="D71">
            <v>3458</v>
          </cell>
          <cell r="G71">
            <v>100</v>
          </cell>
          <cell r="J71">
            <v>0</v>
          </cell>
        </row>
        <row r="72">
          <cell r="D72">
            <v>3298</v>
          </cell>
          <cell r="G72">
            <v>100</v>
          </cell>
          <cell r="J72">
            <v>0</v>
          </cell>
        </row>
        <row r="73">
          <cell r="D73">
            <v>3649</v>
          </cell>
          <cell r="G73">
            <v>100</v>
          </cell>
          <cell r="J73">
            <v>0</v>
          </cell>
        </row>
        <row r="74">
          <cell r="D74">
            <v>3412</v>
          </cell>
          <cell r="G74">
            <v>100</v>
          </cell>
          <cell r="J74">
            <v>0</v>
          </cell>
        </row>
        <row r="75">
          <cell r="D75">
            <v>3520</v>
          </cell>
          <cell r="G75">
            <v>100</v>
          </cell>
          <cell r="J75">
            <v>0</v>
          </cell>
        </row>
        <row r="76">
          <cell r="D76">
            <v>3084</v>
          </cell>
          <cell r="G76">
            <v>100</v>
          </cell>
          <cell r="J76">
            <v>0</v>
          </cell>
        </row>
        <row r="77">
          <cell r="D77">
            <v>3339</v>
          </cell>
          <cell r="G77">
            <v>100</v>
          </cell>
          <cell r="J77">
            <v>0</v>
          </cell>
        </row>
        <row r="78">
          <cell r="D78">
            <v>3291</v>
          </cell>
          <cell r="G78">
            <v>100</v>
          </cell>
          <cell r="J78">
            <v>0</v>
          </cell>
        </row>
        <row r="79">
          <cell r="D79">
            <v>0</v>
          </cell>
          <cell r="G79">
            <v>0</v>
          </cell>
          <cell r="J79">
            <v>0</v>
          </cell>
        </row>
        <row r="80">
          <cell r="D80">
            <v>3203</v>
          </cell>
          <cell r="G80">
            <v>100</v>
          </cell>
          <cell r="J80">
            <v>0</v>
          </cell>
        </row>
        <row r="81">
          <cell r="D81">
            <v>3236</v>
          </cell>
          <cell r="G81">
            <v>100</v>
          </cell>
          <cell r="J81">
            <v>0</v>
          </cell>
        </row>
        <row r="82">
          <cell r="D82">
            <v>3265</v>
          </cell>
          <cell r="G82">
            <v>100</v>
          </cell>
          <cell r="J82">
            <v>0</v>
          </cell>
        </row>
        <row r="83">
          <cell r="D83">
            <v>3323</v>
          </cell>
          <cell r="G83">
            <v>100</v>
          </cell>
          <cell r="J83">
            <v>0</v>
          </cell>
        </row>
        <row r="84">
          <cell r="D84">
            <v>3305</v>
          </cell>
          <cell r="G84">
            <v>100</v>
          </cell>
          <cell r="J84">
            <v>0</v>
          </cell>
        </row>
        <row r="85">
          <cell r="D85">
            <v>3123</v>
          </cell>
          <cell r="G85">
            <v>100</v>
          </cell>
          <cell r="J85">
            <v>0</v>
          </cell>
        </row>
        <row r="86">
          <cell r="D86">
            <v>4031</v>
          </cell>
          <cell r="G86">
            <v>100</v>
          </cell>
          <cell r="J86">
            <v>0</v>
          </cell>
        </row>
        <row r="87">
          <cell r="D87">
            <v>3228</v>
          </cell>
          <cell r="G87">
            <v>100</v>
          </cell>
          <cell r="J87">
            <v>0</v>
          </cell>
        </row>
        <row r="88">
          <cell r="D88">
            <v>3183</v>
          </cell>
          <cell r="G88">
            <v>100</v>
          </cell>
          <cell r="J88">
            <v>0</v>
          </cell>
        </row>
        <row r="89">
          <cell r="D89">
            <v>2998</v>
          </cell>
          <cell r="G89">
            <v>100</v>
          </cell>
          <cell r="J89">
            <v>0</v>
          </cell>
        </row>
        <row r="90">
          <cell r="D90">
            <v>2925</v>
          </cell>
          <cell r="G90">
            <v>100</v>
          </cell>
          <cell r="J90">
            <v>0</v>
          </cell>
        </row>
        <row r="91">
          <cell r="D91">
            <v>3047</v>
          </cell>
          <cell r="G91">
            <v>100</v>
          </cell>
          <cell r="J91">
            <v>0</v>
          </cell>
        </row>
        <row r="92">
          <cell r="D92">
            <v>3039</v>
          </cell>
          <cell r="G92">
            <v>70.427999999999997</v>
          </cell>
          <cell r="J92">
            <v>17.791</v>
          </cell>
        </row>
        <row r="93">
          <cell r="D93">
            <v>2711</v>
          </cell>
          <cell r="G93">
            <v>31.832999999999998</v>
          </cell>
          <cell r="J93">
            <v>50.82</v>
          </cell>
        </row>
        <row r="94">
          <cell r="D94">
            <v>2869</v>
          </cell>
          <cell r="G94">
            <v>100</v>
          </cell>
          <cell r="J94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60D8-7977-4C3D-A9C4-C1CD75517CCB}">
  <sheetPr>
    <tabColor theme="4" tint="0.59999389629810485"/>
  </sheetPr>
  <dimension ref="B1:K109"/>
  <sheetViews>
    <sheetView tabSelected="1" zoomScale="68" zoomScaleNormal="68" workbookViewId="0">
      <selection activeCell="F109" sqref="F109"/>
    </sheetView>
  </sheetViews>
  <sheetFormatPr defaultColWidth="11.453125" defaultRowHeight="14.5" x14ac:dyDescent="0.35"/>
  <cols>
    <col min="1" max="1" width="1.90625" style="1" customWidth="1"/>
    <col min="2" max="2" width="6.90625" style="1" customWidth="1"/>
    <col min="3" max="4" width="25.6328125" style="1" customWidth="1"/>
    <col min="5" max="5" width="3.6328125" style="1" customWidth="1"/>
    <col min="6" max="10" width="25.6328125" style="1" customWidth="1"/>
    <col min="11" max="11" width="3.6328125" style="1" customWidth="1"/>
    <col min="12" max="16384" width="11.453125" style="1"/>
  </cols>
  <sheetData>
    <row r="1" spans="2:11" ht="9.75" customHeight="1" x14ac:dyDescent="0.35"/>
    <row r="2" spans="2:11" ht="21" x14ac:dyDescent="0.5"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18.5" x14ac:dyDescent="0.45">
      <c r="B3" s="31" t="s">
        <v>36</v>
      </c>
      <c r="C3" s="31"/>
      <c r="D3" s="31"/>
      <c r="E3" s="31"/>
      <c r="F3" s="31"/>
      <c r="G3" s="31"/>
      <c r="H3" s="31"/>
      <c r="I3" s="31"/>
      <c r="J3" s="31"/>
      <c r="K3" s="31"/>
    </row>
    <row r="4" spans="2:11" x14ac:dyDescent="0.3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35">
      <c r="F5" s="27" t="s">
        <v>2</v>
      </c>
    </row>
    <row r="6" spans="2:11" x14ac:dyDescent="0.35">
      <c r="B6" s="27">
        <v>1</v>
      </c>
      <c r="C6" s="3" t="s">
        <v>3</v>
      </c>
      <c r="F6" s="4" t="s">
        <v>4</v>
      </c>
    </row>
    <row r="8" spans="2:11" x14ac:dyDescent="0.35">
      <c r="B8" s="27">
        <v>2</v>
      </c>
      <c r="C8" s="3" t="s">
        <v>5</v>
      </c>
    </row>
    <row r="9" spans="2:11" ht="15" thickBot="1" x14ac:dyDescent="0.4"/>
    <row r="10" spans="2:11" x14ac:dyDescent="0.35">
      <c r="B10" s="5"/>
      <c r="C10" s="6"/>
      <c r="D10" s="7" t="s">
        <v>2</v>
      </c>
      <c r="E10" s="7"/>
      <c r="F10" s="7" t="s">
        <v>6</v>
      </c>
      <c r="G10" s="7" t="s">
        <v>7</v>
      </c>
      <c r="H10" s="6"/>
      <c r="I10" s="6"/>
      <c r="J10" s="6"/>
      <c r="K10" s="8"/>
    </row>
    <row r="11" spans="2:11" ht="29" x14ac:dyDescent="0.35">
      <c r="B11" s="9"/>
      <c r="D11" s="10" t="s">
        <v>8</v>
      </c>
      <c r="E11" s="11"/>
      <c r="F11" s="10" t="s">
        <v>9</v>
      </c>
      <c r="G11" s="12" t="s">
        <v>10</v>
      </c>
      <c r="K11" s="13"/>
    </row>
    <row r="12" spans="2:11" x14ac:dyDescent="0.35">
      <c r="B12" s="9"/>
      <c r="D12" s="4" t="s">
        <v>11</v>
      </c>
      <c r="F12" s="4" t="s">
        <v>12</v>
      </c>
      <c r="G12" s="4" t="s">
        <v>4</v>
      </c>
      <c r="K12" s="13"/>
    </row>
    <row r="13" spans="2:11" x14ac:dyDescent="0.35">
      <c r="B13" s="9"/>
      <c r="K13" s="13"/>
    </row>
    <row r="14" spans="2:11" x14ac:dyDescent="0.35">
      <c r="B14" s="9"/>
      <c r="C14" s="32" t="s">
        <v>13</v>
      </c>
      <c r="D14" s="32"/>
      <c r="F14" s="32" t="s">
        <v>14</v>
      </c>
      <c r="G14" s="32"/>
      <c r="H14" s="32"/>
      <c r="I14" s="32"/>
      <c r="J14" s="32"/>
      <c r="K14" s="13"/>
    </row>
    <row r="15" spans="2:11" ht="29" x14ac:dyDescent="0.35">
      <c r="B15" s="9"/>
      <c r="C15" s="14"/>
      <c r="D15" s="15"/>
      <c r="F15" s="16" t="s">
        <v>15</v>
      </c>
      <c r="G15" s="33" t="s">
        <v>16</v>
      </c>
      <c r="H15" s="34"/>
      <c r="I15" s="34"/>
      <c r="J15" s="35"/>
      <c r="K15" s="13"/>
    </row>
    <row r="16" spans="2:11" ht="8.25" customHeight="1" x14ac:dyDescent="0.35">
      <c r="B16" s="9"/>
      <c r="C16" s="17"/>
      <c r="D16" s="18"/>
      <c r="F16" s="17"/>
      <c r="J16" s="18"/>
      <c r="K16" s="13"/>
    </row>
    <row r="17" spans="2:11" x14ac:dyDescent="0.35">
      <c r="B17" s="9" t="s">
        <v>17</v>
      </c>
      <c r="C17" s="17" t="s">
        <v>18</v>
      </c>
      <c r="D17" s="18" t="s">
        <v>19</v>
      </c>
      <c r="F17" s="17" t="s">
        <v>20</v>
      </c>
      <c r="G17" s="1" t="s">
        <v>21</v>
      </c>
      <c r="H17" s="1" t="s">
        <v>22</v>
      </c>
      <c r="I17" s="1" t="s">
        <v>23</v>
      </c>
      <c r="J17" s="18" t="s">
        <v>0</v>
      </c>
      <c r="K17" s="13"/>
    </row>
    <row r="18" spans="2:11" x14ac:dyDescent="0.35">
      <c r="B18" s="9"/>
      <c r="C18" s="17" t="s">
        <v>24</v>
      </c>
      <c r="D18" s="18" t="s">
        <v>24</v>
      </c>
      <c r="F18" s="17" t="s">
        <v>25</v>
      </c>
      <c r="G18" s="1" t="s">
        <v>25</v>
      </c>
      <c r="H18" s="1" t="s">
        <v>25</v>
      </c>
      <c r="I18" s="1" t="s">
        <v>25</v>
      </c>
      <c r="J18" s="18" t="s">
        <v>24</v>
      </c>
      <c r="K18" s="13"/>
    </row>
    <row r="19" spans="2:11" x14ac:dyDescent="0.35">
      <c r="B19" s="9"/>
      <c r="C19" s="19" t="s">
        <v>26</v>
      </c>
      <c r="D19" s="20" t="s">
        <v>27</v>
      </c>
      <c r="F19" s="19" t="s">
        <v>28</v>
      </c>
      <c r="G19" s="21" t="s">
        <v>29</v>
      </c>
      <c r="H19" s="21" t="s">
        <v>30</v>
      </c>
      <c r="I19" s="21" t="s">
        <v>31</v>
      </c>
      <c r="J19" s="20" t="s">
        <v>32</v>
      </c>
      <c r="K19" s="13"/>
    </row>
    <row r="20" spans="2:11" x14ac:dyDescent="0.35">
      <c r="B20" s="9">
        <v>1</v>
      </c>
      <c r="C20" s="22">
        <v>100</v>
      </c>
      <c r="D20" s="22">
        <v>0</v>
      </c>
      <c r="F20" s="23">
        <v>5510</v>
      </c>
      <c r="G20" s="24"/>
      <c r="H20" s="24"/>
      <c r="I20" s="24"/>
      <c r="J20" s="24"/>
      <c r="K20" s="13"/>
    </row>
    <row r="21" spans="2:11" x14ac:dyDescent="0.35">
      <c r="B21" s="9">
        <v>2</v>
      </c>
      <c r="C21" s="22">
        <v>100</v>
      </c>
      <c r="D21" s="22">
        <v>0</v>
      </c>
      <c r="F21" s="23">
        <v>5871</v>
      </c>
      <c r="G21" s="24"/>
      <c r="H21" s="24"/>
      <c r="I21" s="24"/>
      <c r="J21" s="24"/>
      <c r="K21" s="13"/>
    </row>
    <row r="22" spans="2:11" x14ac:dyDescent="0.35">
      <c r="B22" s="9">
        <v>3</v>
      </c>
      <c r="C22" s="22">
        <v>100</v>
      </c>
      <c r="D22" s="22">
        <v>0</v>
      </c>
      <c r="F22" s="23">
        <v>5527</v>
      </c>
      <c r="G22" s="24"/>
      <c r="H22" s="24"/>
      <c r="I22" s="24"/>
      <c r="J22" s="24"/>
      <c r="K22" s="13"/>
    </row>
    <row r="23" spans="2:11" x14ac:dyDescent="0.35">
      <c r="B23" s="9">
        <v>4</v>
      </c>
      <c r="C23" s="22">
        <v>100</v>
      </c>
      <c r="D23" s="22">
        <v>0</v>
      </c>
      <c r="F23" s="23">
        <v>5432</v>
      </c>
      <c r="G23" s="24"/>
      <c r="H23" s="24"/>
      <c r="I23" s="24"/>
      <c r="J23" s="24"/>
      <c r="K23" s="13"/>
    </row>
    <row r="24" spans="2:11" x14ac:dyDescent="0.35">
      <c r="B24" s="9">
        <v>5</v>
      </c>
      <c r="C24" s="29">
        <v>100</v>
      </c>
      <c r="D24" s="22">
        <v>0</v>
      </c>
      <c r="F24" s="23">
        <v>5357</v>
      </c>
      <c r="G24" s="24"/>
      <c r="H24" s="24"/>
      <c r="I24" s="24"/>
      <c r="J24" s="24"/>
      <c r="K24" s="13"/>
    </row>
    <row r="25" spans="2:11" x14ac:dyDescent="0.35">
      <c r="B25" s="9">
        <v>6</v>
      </c>
      <c r="C25" s="29">
        <v>100</v>
      </c>
      <c r="D25" s="22">
        <v>0</v>
      </c>
      <c r="F25" s="23">
        <v>5570</v>
      </c>
      <c r="G25" s="24"/>
      <c r="H25" s="24"/>
      <c r="I25" s="24"/>
      <c r="J25" s="24"/>
      <c r="K25" s="13"/>
    </row>
    <row r="26" spans="2:11" x14ac:dyDescent="0.35">
      <c r="B26" s="9">
        <v>7</v>
      </c>
      <c r="C26" s="29">
        <v>100</v>
      </c>
      <c r="D26" s="22">
        <v>0</v>
      </c>
      <c r="F26" s="23">
        <v>5592</v>
      </c>
      <c r="G26" s="24"/>
      <c r="H26" s="24"/>
      <c r="I26" s="24"/>
      <c r="J26" s="24"/>
      <c r="K26" s="13"/>
    </row>
    <row r="27" spans="2:11" x14ac:dyDescent="0.35">
      <c r="B27" s="9">
        <v>8</v>
      </c>
      <c r="C27" s="29">
        <v>100</v>
      </c>
      <c r="D27" s="22">
        <v>0</v>
      </c>
      <c r="F27" s="23">
        <v>5671</v>
      </c>
      <c r="G27" s="24"/>
      <c r="H27" s="24"/>
      <c r="I27" s="24"/>
      <c r="J27" s="24"/>
      <c r="K27" s="13"/>
    </row>
    <row r="28" spans="2:11" x14ac:dyDescent="0.35">
      <c r="B28" s="9">
        <v>9</v>
      </c>
      <c r="C28" s="29">
        <v>100</v>
      </c>
      <c r="D28" s="22">
        <v>0</v>
      </c>
      <c r="F28" s="23">
        <v>5496</v>
      </c>
      <c r="G28" s="24"/>
      <c r="H28" s="24"/>
      <c r="I28" s="24"/>
      <c r="J28" s="24"/>
      <c r="K28" s="13"/>
    </row>
    <row r="29" spans="2:11" x14ac:dyDescent="0.35">
      <c r="B29" s="9">
        <v>10</v>
      </c>
      <c r="C29" s="29">
        <v>100</v>
      </c>
      <c r="D29" s="22">
        <v>0</v>
      </c>
      <c r="F29" s="23">
        <v>5771</v>
      </c>
      <c r="G29" s="24"/>
      <c r="H29" s="24"/>
      <c r="I29" s="24"/>
      <c r="J29" s="24"/>
      <c r="K29" s="13"/>
    </row>
    <row r="30" spans="2:11" x14ac:dyDescent="0.35">
      <c r="B30" s="9">
        <v>11</v>
      </c>
      <c r="C30" s="29">
        <v>100</v>
      </c>
      <c r="D30" s="22">
        <v>0</v>
      </c>
      <c r="F30" s="23">
        <v>5611</v>
      </c>
      <c r="G30" s="24"/>
      <c r="H30" s="24"/>
      <c r="I30" s="24"/>
      <c r="J30" s="24"/>
      <c r="K30" s="13"/>
    </row>
    <row r="31" spans="2:11" x14ac:dyDescent="0.35">
      <c r="B31" s="9">
        <v>12</v>
      </c>
      <c r="C31" s="29">
        <v>100</v>
      </c>
      <c r="D31" s="22">
        <v>0</v>
      </c>
      <c r="F31" s="23">
        <v>5611</v>
      </c>
      <c r="G31" s="24"/>
      <c r="H31" s="24"/>
      <c r="I31" s="24"/>
      <c r="J31" s="24"/>
      <c r="K31" s="13"/>
    </row>
    <row r="32" spans="2:11" x14ac:dyDescent="0.35">
      <c r="B32" s="9">
        <v>13</v>
      </c>
      <c r="C32" s="29">
        <v>100</v>
      </c>
      <c r="D32" s="22">
        <v>0</v>
      </c>
      <c r="F32" s="23">
        <v>5595</v>
      </c>
      <c r="G32" s="24"/>
      <c r="H32" s="24"/>
      <c r="I32" s="24"/>
      <c r="J32" s="24"/>
      <c r="K32" s="13"/>
    </row>
    <row r="33" spans="2:11" x14ac:dyDescent="0.35">
      <c r="B33" s="9">
        <v>14</v>
      </c>
      <c r="C33" s="29">
        <v>100</v>
      </c>
      <c r="D33" s="22">
        <v>0</v>
      </c>
      <c r="F33" s="23">
        <v>5641</v>
      </c>
      <c r="G33" s="24"/>
      <c r="H33" s="24"/>
      <c r="I33" s="24"/>
      <c r="J33" s="24"/>
      <c r="K33" s="13"/>
    </row>
    <row r="34" spans="2:11" x14ac:dyDescent="0.35">
      <c r="B34" s="9">
        <v>15</v>
      </c>
      <c r="C34" s="29">
        <v>100</v>
      </c>
      <c r="D34" s="22">
        <v>0</v>
      </c>
      <c r="F34" s="23">
        <v>5439</v>
      </c>
      <c r="G34" s="24"/>
      <c r="H34" s="24"/>
      <c r="I34" s="24"/>
      <c r="J34" s="24"/>
      <c r="K34" s="13"/>
    </row>
    <row r="35" spans="2:11" x14ac:dyDescent="0.35">
      <c r="B35" s="9">
        <v>16</v>
      </c>
      <c r="C35" s="29">
        <v>100</v>
      </c>
      <c r="D35" s="22">
        <v>0</v>
      </c>
      <c r="F35" s="23">
        <v>5582</v>
      </c>
      <c r="G35" s="24"/>
      <c r="H35" s="24"/>
      <c r="I35" s="24"/>
      <c r="J35" s="24"/>
      <c r="K35" s="13"/>
    </row>
    <row r="36" spans="2:11" x14ac:dyDescent="0.35">
      <c r="B36" s="9">
        <v>17</v>
      </c>
      <c r="C36" s="29">
        <v>100</v>
      </c>
      <c r="D36" s="22">
        <v>0</v>
      </c>
      <c r="F36" s="23">
        <v>5636</v>
      </c>
      <c r="G36" s="24"/>
      <c r="H36" s="24"/>
      <c r="I36" s="24"/>
      <c r="J36" s="24"/>
      <c r="K36" s="13"/>
    </row>
    <row r="37" spans="2:11" x14ac:dyDescent="0.35">
      <c r="B37" s="9">
        <v>18</v>
      </c>
      <c r="C37" s="29">
        <v>100</v>
      </c>
      <c r="D37" s="22">
        <v>0</v>
      </c>
      <c r="F37" s="23">
        <v>5390</v>
      </c>
      <c r="G37" s="24"/>
      <c r="H37" s="24"/>
      <c r="I37" s="24"/>
      <c r="J37" s="24"/>
      <c r="K37" s="13"/>
    </row>
    <row r="38" spans="2:11" x14ac:dyDescent="0.35">
      <c r="B38" s="9">
        <v>19</v>
      </c>
      <c r="C38" s="29">
        <v>100</v>
      </c>
      <c r="D38" s="22">
        <v>0</v>
      </c>
      <c r="F38" s="23">
        <v>5223</v>
      </c>
      <c r="G38" s="24"/>
      <c r="H38" s="24"/>
      <c r="I38" s="24"/>
      <c r="J38" s="24"/>
      <c r="K38" s="13"/>
    </row>
    <row r="39" spans="2:11" x14ac:dyDescent="0.35">
      <c r="B39" s="9">
        <v>20</v>
      </c>
      <c r="C39" s="29">
        <v>100</v>
      </c>
      <c r="D39" s="22">
        <v>0</v>
      </c>
      <c r="F39" s="23">
        <v>5890</v>
      </c>
      <c r="G39" s="24"/>
      <c r="H39" s="24"/>
      <c r="I39" s="24"/>
      <c r="J39" s="24"/>
      <c r="K39" s="13"/>
    </row>
    <row r="40" spans="2:11" x14ac:dyDescent="0.35">
      <c r="B40" s="9">
        <v>21</v>
      </c>
      <c r="C40" s="29">
        <v>100</v>
      </c>
      <c r="D40" s="22">
        <v>0</v>
      </c>
      <c r="F40" s="23">
        <v>5714</v>
      </c>
      <c r="G40" s="24"/>
      <c r="H40" s="24"/>
      <c r="I40" s="24"/>
      <c r="J40" s="24"/>
      <c r="K40" s="13"/>
    </row>
    <row r="41" spans="2:11" x14ac:dyDescent="0.35">
      <c r="B41" s="9">
        <v>22</v>
      </c>
      <c r="C41" s="29">
        <v>100</v>
      </c>
      <c r="D41" s="22">
        <v>0</v>
      </c>
      <c r="F41" s="23">
        <v>5406</v>
      </c>
      <c r="G41" s="24"/>
      <c r="H41" s="24"/>
      <c r="I41" s="24"/>
      <c r="J41" s="24"/>
      <c r="K41" s="13"/>
    </row>
    <row r="42" spans="2:11" x14ac:dyDescent="0.35">
      <c r="B42" s="9">
        <v>23</v>
      </c>
      <c r="C42" s="29">
        <v>100</v>
      </c>
      <c r="D42" s="22">
        <v>0</v>
      </c>
      <c r="F42" s="23">
        <v>5646</v>
      </c>
      <c r="G42" s="24"/>
      <c r="H42" s="24"/>
      <c r="I42" s="24"/>
      <c r="J42" s="24"/>
      <c r="K42" s="13"/>
    </row>
    <row r="43" spans="2:11" x14ac:dyDescent="0.35">
      <c r="B43" s="9">
        <v>24</v>
      </c>
      <c r="C43" s="29">
        <v>100</v>
      </c>
      <c r="D43" s="22">
        <v>0</v>
      </c>
      <c r="F43" s="23">
        <v>5585</v>
      </c>
      <c r="G43" s="24"/>
      <c r="H43" s="24"/>
      <c r="I43" s="24"/>
      <c r="J43" s="24"/>
      <c r="K43" s="13"/>
    </row>
    <row r="44" spans="2:11" x14ac:dyDescent="0.35">
      <c r="B44" s="9">
        <v>25</v>
      </c>
      <c r="C44" s="29">
        <v>85.72</v>
      </c>
      <c r="D44" s="22">
        <v>14.28</v>
      </c>
      <c r="F44" s="23">
        <v>5383</v>
      </c>
      <c r="G44" s="24"/>
      <c r="H44" s="24"/>
      <c r="I44" s="24"/>
      <c r="J44" s="24"/>
      <c r="K44" s="13"/>
    </row>
    <row r="45" spans="2:11" x14ac:dyDescent="0.35">
      <c r="B45" s="9">
        <v>26</v>
      </c>
      <c r="C45" s="29">
        <v>100</v>
      </c>
      <c r="D45" s="22">
        <v>0</v>
      </c>
      <c r="F45" s="23">
        <v>5709</v>
      </c>
      <c r="G45" s="24"/>
      <c r="H45" s="24"/>
      <c r="I45" s="24"/>
      <c r="J45" s="24"/>
      <c r="K45" s="13"/>
    </row>
    <row r="46" spans="2:11" x14ac:dyDescent="0.35">
      <c r="B46" s="9">
        <v>27</v>
      </c>
      <c r="C46" s="29">
        <v>100</v>
      </c>
      <c r="D46" s="22">
        <v>0</v>
      </c>
      <c r="F46" s="23">
        <v>5630</v>
      </c>
      <c r="G46" s="24"/>
      <c r="H46" s="24"/>
      <c r="I46" s="24"/>
      <c r="J46" s="24"/>
      <c r="K46" s="13"/>
    </row>
    <row r="47" spans="2:11" x14ac:dyDescent="0.35">
      <c r="B47" s="9">
        <v>28</v>
      </c>
      <c r="C47" s="29">
        <v>100</v>
      </c>
      <c r="D47" s="22">
        <v>0</v>
      </c>
      <c r="F47" s="23">
        <v>5620</v>
      </c>
      <c r="G47" s="24"/>
      <c r="H47" s="24"/>
      <c r="I47" s="24"/>
      <c r="J47" s="24"/>
      <c r="K47" s="13"/>
    </row>
    <row r="48" spans="2:11" x14ac:dyDescent="0.35">
      <c r="B48" s="9">
        <v>29</v>
      </c>
      <c r="C48" s="29">
        <v>100</v>
      </c>
      <c r="D48" s="22">
        <v>0</v>
      </c>
      <c r="F48" s="23">
        <v>5428</v>
      </c>
      <c r="G48" s="24"/>
      <c r="H48" s="24"/>
      <c r="I48" s="24"/>
      <c r="J48" s="24"/>
      <c r="K48" s="13"/>
    </row>
    <row r="49" spans="2:11" x14ac:dyDescent="0.35">
      <c r="B49" s="9">
        <v>30</v>
      </c>
      <c r="C49" s="29">
        <v>100</v>
      </c>
      <c r="D49" s="22">
        <v>0</v>
      </c>
      <c r="F49" s="23">
        <v>5679</v>
      </c>
      <c r="G49" s="24"/>
      <c r="H49" s="24"/>
      <c r="I49" s="24"/>
      <c r="J49" s="24"/>
      <c r="K49" s="13"/>
    </row>
    <row r="50" spans="2:11" x14ac:dyDescent="0.35">
      <c r="B50" s="9">
        <v>31</v>
      </c>
      <c r="C50" s="29">
        <v>100</v>
      </c>
      <c r="D50" s="22">
        <v>0</v>
      </c>
      <c r="F50" s="23">
        <v>5579</v>
      </c>
      <c r="G50" s="24"/>
      <c r="H50" s="24"/>
      <c r="I50" s="24"/>
      <c r="J50" s="24"/>
      <c r="K50" s="13"/>
    </row>
    <row r="51" spans="2:11" x14ac:dyDescent="0.35">
      <c r="B51" s="9">
        <v>32</v>
      </c>
      <c r="C51" s="29">
        <v>100</v>
      </c>
      <c r="D51" s="22">
        <v>0</v>
      </c>
      <c r="F51" s="23">
        <v>5513</v>
      </c>
      <c r="G51" s="24"/>
      <c r="H51" s="24"/>
      <c r="I51" s="24"/>
      <c r="J51" s="24"/>
      <c r="K51" s="13"/>
    </row>
    <row r="52" spans="2:11" x14ac:dyDescent="0.35">
      <c r="B52" s="9">
        <v>33</v>
      </c>
      <c r="C52" s="29">
        <v>100</v>
      </c>
      <c r="D52" s="22">
        <v>0</v>
      </c>
      <c r="F52" s="23">
        <v>5453</v>
      </c>
      <c r="G52" s="24"/>
      <c r="H52" s="24"/>
      <c r="I52" s="24"/>
      <c r="J52" s="24"/>
      <c r="K52" s="13"/>
    </row>
    <row r="53" spans="2:11" x14ac:dyDescent="0.35">
      <c r="B53" s="9">
        <v>34</v>
      </c>
      <c r="C53" s="29">
        <v>100</v>
      </c>
      <c r="D53" s="22">
        <v>0</v>
      </c>
      <c r="F53" s="23">
        <v>5591</v>
      </c>
      <c r="G53" s="24"/>
      <c r="H53" s="24"/>
      <c r="I53" s="24"/>
      <c r="J53" s="24"/>
      <c r="K53" s="13"/>
    </row>
    <row r="54" spans="2:11" x14ac:dyDescent="0.35">
      <c r="B54" s="9">
        <v>35</v>
      </c>
      <c r="C54" s="29">
        <v>100</v>
      </c>
      <c r="D54" s="22">
        <v>0</v>
      </c>
      <c r="F54" s="23">
        <v>5424</v>
      </c>
      <c r="G54" s="24"/>
      <c r="H54" s="24"/>
      <c r="I54" s="24"/>
      <c r="J54" s="24"/>
      <c r="K54" s="13"/>
    </row>
    <row r="55" spans="2:11" x14ac:dyDescent="0.35">
      <c r="B55" s="9">
        <v>36</v>
      </c>
      <c r="C55" s="29">
        <v>95.07</v>
      </c>
      <c r="D55" s="22">
        <v>4.93</v>
      </c>
      <c r="F55" s="23">
        <v>5235</v>
      </c>
      <c r="G55" s="24"/>
      <c r="H55" s="24"/>
      <c r="I55" s="24"/>
      <c r="J55" s="24"/>
      <c r="K55" s="13"/>
    </row>
    <row r="56" spans="2:11" x14ac:dyDescent="0.35">
      <c r="B56" s="9">
        <v>37</v>
      </c>
      <c r="C56" s="29">
        <v>96.99</v>
      </c>
      <c r="D56" s="22">
        <v>3.01</v>
      </c>
      <c r="F56" s="23">
        <v>5488</v>
      </c>
      <c r="G56" s="24"/>
      <c r="H56" s="24"/>
      <c r="I56" s="24"/>
      <c r="J56" s="24"/>
      <c r="K56" s="13"/>
    </row>
    <row r="57" spans="2:11" x14ac:dyDescent="0.35">
      <c r="B57" s="9">
        <v>38</v>
      </c>
      <c r="C57" s="29">
        <v>78.959999999999994</v>
      </c>
      <c r="D57" s="22">
        <v>21.04</v>
      </c>
      <c r="F57" s="23">
        <v>5483</v>
      </c>
      <c r="G57" s="24"/>
      <c r="H57" s="24"/>
      <c r="I57" s="24"/>
      <c r="J57" s="24"/>
      <c r="K57" s="13"/>
    </row>
    <row r="58" spans="2:11" x14ac:dyDescent="0.35">
      <c r="B58" s="9">
        <v>39</v>
      </c>
      <c r="C58" s="29">
        <v>100</v>
      </c>
      <c r="D58" s="22">
        <v>0</v>
      </c>
      <c r="F58" s="23">
        <v>5399</v>
      </c>
      <c r="G58" s="24"/>
      <c r="H58" s="24"/>
      <c r="I58" s="24"/>
      <c r="J58" s="24"/>
      <c r="K58" s="13"/>
    </row>
    <row r="59" spans="2:11" x14ac:dyDescent="0.35">
      <c r="B59" s="9">
        <v>40</v>
      </c>
      <c r="C59" s="29">
        <v>100</v>
      </c>
      <c r="D59" s="22">
        <v>0</v>
      </c>
      <c r="F59" s="23">
        <v>5147</v>
      </c>
      <c r="G59" s="24"/>
      <c r="H59" s="24"/>
      <c r="I59" s="24"/>
      <c r="J59" s="24"/>
      <c r="K59" s="13"/>
    </row>
    <row r="60" spans="2:11" x14ac:dyDescent="0.35">
      <c r="B60" s="9">
        <v>41</v>
      </c>
      <c r="C60" s="29">
        <v>100</v>
      </c>
      <c r="D60" s="22">
        <v>0</v>
      </c>
      <c r="F60" s="23">
        <v>5477</v>
      </c>
      <c r="G60" s="24"/>
      <c r="H60" s="24"/>
      <c r="I60" s="24"/>
      <c r="J60" s="24"/>
      <c r="K60" s="13"/>
    </row>
    <row r="61" spans="2:11" x14ac:dyDescent="0.35">
      <c r="B61" s="9">
        <v>42</v>
      </c>
      <c r="C61" s="29">
        <v>100</v>
      </c>
      <c r="D61" s="22">
        <v>0</v>
      </c>
      <c r="F61" s="23">
        <v>5441</v>
      </c>
      <c r="G61" s="24"/>
      <c r="H61" s="24"/>
      <c r="I61" s="24"/>
      <c r="J61" s="24"/>
      <c r="K61" s="13"/>
    </row>
    <row r="62" spans="2:11" x14ac:dyDescent="0.35">
      <c r="B62" s="9">
        <v>43</v>
      </c>
      <c r="C62" s="29">
        <v>100</v>
      </c>
      <c r="D62" s="22">
        <v>0</v>
      </c>
      <c r="F62" s="23">
        <v>5402</v>
      </c>
      <c r="G62" s="24"/>
      <c r="H62" s="24"/>
      <c r="I62" s="24"/>
      <c r="J62" s="24"/>
      <c r="K62" s="13"/>
    </row>
    <row r="63" spans="2:11" x14ac:dyDescent="0.35">
      <c r="B63" s="9">
        <v>44</v>
      </c>
      <c r="C63" s="29">
        <v>100</v>
      </c>
      <c r="D63" s="22">
        <v>0</v>
      </c>
      <c r="F63" s="23">
        <v>5730</v>
      </c>
      <c r="G63" s="24"/>
      <c r="H63" s="24"/>
      <c r="I63" s="24"/>
      <c r="J63" s="24"/>
      <c r="K63" s="13"/>
    </row>
    <row r="64" spans="2:11" x14ac:dyDescent="0.35">
      <c r="B64" s="9">
        <v>45</v>
      </c>
      <c r="C64" s="29">
        <v>100</v>
      </c>
      <c r="D64" s="22">
        <v>0</v>
      </c>
      <c r="F64" s="23">
        <v>5528</v>
      </c>
      <c r="G64" s="24"/>
      <c r="H64" s="24"/>
      <c r="I64" s="24"/>
      <c r="J64" s="24"/>
      <c r="K64" s="13"/>
    </row>
    <row r="65" spans="2:11" x14ac:dyDescent="0.35">
      <c r="B65" s="9">
        <v>46</v>
      </c>
      <c r="C65" s="29">
        <v>0</v>
      </c>
      <c r="D65" s="22">
        <v>100</v>
      </c>
      <c r="F65" s="23">
        <v>0</v>
      </c>
      <c r="G65" s="24"/>
      <c r="H65" s="24"/>
      <c r="I65" s="24"/>
      <c r="J65" s="24"/>
      <c r="K65" s="13"/>
    </row>
    <row r="66" spans="2:11" x14ac:dyDescent="0.35">
      <c r="B66" s="9">
        <v>47</v>
      </c>
      <c r="C66" s="29">
        <v>0</v>
      </c>
      <c r="D66" s="22">
        <v>100</v>
      </c>
      <c r="F66" s="23">
        <v>0</v>
      </c>
      <c r="G66" s="24"/>
      <c r="H66" s="24"/>
      <c r="I66" s="24"/>
      <c r="J66" s="24"/>
      <c r="K66" s="13"/>
    </row>
    <row r="67" spans="2:11" x14ac:dyDescent="0.35">
      <c r="B67" s="9">
        <v>48</v>
      </c>
      <c r="C67" s="29">
        <v>0</v>
      </c>
      <c r="D67" s="22">
        <v>100</v>
      </c>
      <c r="F67" s="23">
        <v>0</v>
      </c>
      <c r="G67" s="24"/>
      <c r="H67" s="24"/>
      <c r="I67" s="24"/>
      <c r="J67" s="24"/>
      <c r="K67" s="13"/>
    </row>
    <row r="68" spans="2:11" x14ac:dyDescent="0.35">
      <c r="B68" s="9">
        <v>49</v>
      </c>
      <c r="C68" s="29">
        <v>100</v>
      </c>
      <c r="D68" s="22">
        <v>0</v>
      </c>
      <c r="F68" s="23">
        <v>5356</v>
      </c>
      <c r="G68" s="24"/>
      <c r="H68" s="24"/>
      <c r="I68" s="24"/>
      <c r="J68" s="24"/>
      <c r="K68" s="13"/>
    </row>
    <row r="69" spans="2:11" x14ac:dyDescent="0.35">
      <c r="B69" s="9">
        <v>50</v>
      </c>
      <c r="C69" s="29">
        <v>100</v>
      </c>
      <c r="D69" s="22">
        <v>0</v>
      </c>
      <c r="F69" s="23">
        <v>5693</v>
      </c>
      <c r="G69" s="24"/>
      <c r="H69" s="24"/>
      <c r="I69" s="24"/>
      <c r="J69" s="24"/>
      <c r="K69" s="13"/>
    </row>
    <row r="70" spans="2:11" x14ac:dyDescent="0.35">
      <c r="B70" s="9">
        <v>51</v>
      </c>
      <c r="C70" s="29">
        <v>100</v>
      </c>
      <c r="D70" s="22">
        <v>0</v>
      </c>
      <c r="F70" s="23">
        <v>5463</v>
      </c>
      <c r="G70" s="24"/>
      <c r="H70" s="24"/>
      <c r="I70" s="24"/>
      <c r="J70" s="24"/>
      <c r="K70" s="13"/>
    </row>
    <row r="71" spans="2:11" x14ac:dyDescent="0.35">
      <c r="B71" s="9">
        <v>52</v>
      </c>
      <c r="C71" s="29">
        <v>100</v>
      </c>
      <c r="D71" s="22">
        <v>0</v>
      </c>
      <c r="F71" s="23">
        <v>5448</v>
      </c>
      <c r="G71" s="24"/>
      <c r="H71" s="24"/>
      <c r="I71" s="24"/>
      <c r="J71" s="24"/>
      <c r="K71" s="13"/>
    </row>
    <row r="72" spans="2:11" x14ac:dyDescent="0.35">
      <c r="B72" s="9">
        <v>53</v>
      </c>
      <c r="C72" s="29">
        <v>89.84</v>
      </c>
      <c r="D72" s="22">
        <v>10.16</v>
      </c>
      <c r="F72" s="23">
        <v>5260</v>
      </c>
      <c r="G72" s="24"/>
      <c r="H72" s="24"/>
      <c r="I72" s="24"/>
      <c r="J72" s="24"/>
      <c r="K72" s="13"/>
    </row>
    <row r="73" spans="2:11" x14ac:dyDescent="0.35">
      <c r="B73" s="9">
        <v>54</v>
      </c>
      <c r="C73" s="29">
        <v>100</v>
      </c>
      <c r="D73" s="22">
        <v>0</v>
      </c>
      <c r="F73" s="23">
        <v>5307</v>
      </c>
      <c r="G73" s="24"/>
      <c r="H73" s="24"/>
      <c r="I73" s="24"/>
      <c r="J73" s="24"/>
      <c r="K73" s="13"/>
    </row>
    <row r="74" spans="2:11" x14ac:dyDescent="0.35">
      <c r="B74" s="9">
        <v>55</v>
      </c>
      <c r="C74" s="29">
        <v>100</v>
      </c>
      <c r="D74" s="22">
        <v>0</v>
      </c>
      <c r="F74" s="23">
        <v>5327</v>
      </c>
      <c r="G74" s="24"/>
      <c r="H74" s="24"/>
      <c r="I74" s="24"/>
      <c r="J74" s="24"/>
      <c r="K74" s="13"/>
    </row>
    <row r="75" spans="2:11" x14ac:dyDescent="0.35">
      <c r="B75" s="9">
        <v>56</v>
      </c>
      <c r="C75" s="29">
        <v>100</v>
      </c>
      <c r="D75" s="22">
        <v>0</v>
      </c>
      <c r="F75" s="23">
        <v>5521</v>
      </c>
      <c r="G75" s="24"/>
      <c r="H75" s="24"/>
      <c r="I75" s="24"/>
      <c r="J75" s="24"/>
      <c r="K75" s="13"/>
    </row>
    <row r="76" spans="2:11" x14ac:dyDescent="0.35">
      <c r="B76" s="9">
        <v>57</v>
      </c>
      <c r="C76" s="29">
        <v>100</v>
      </c>
      <c r="D76" s="22">
        <v>0</v>
      </c>
      <c r="F76" s="23">
        <v>5557</v>
      </c>
      <c r="G76" s="24"/>
      <c r="H76" s="24"/>
      <c r="I76" s="24"/>
      <c r="J76" s="24"/>
      <c r="K76" s="13"/>
    </row>
    <row r="77" spans="2:11" x14ac:dyDescent="0.35">
      <c r="B77" s="9">
        <v>58</v>
      </c>
      <c r="C77" s="29">
        <v>100</v>
      </c>
      <c r="D77" s="22">
        <v>0</v>
      </c>
      <c r="F77" s="23">
        <v>5370</v>
      </c>
      <c r="G77" s="24"/>
      <c r="H77" s="24"/>
      <c r="I77" s="24"/>
      <c r="J77" s="24"/>
      <c r="K77" s="13"/>
    </row>
    <row r="78" spans="2:11" x14ac:dyDescent="0.35">
      <c r="B78" s="9">
        <v>59</v>
      </c>
      <c r="C78" s="29">
        <v>100</v>
      </c>
      <c r="D78" s="22">
        <v>0</v>
      </c>
      <c r="F78" s="23">
        <v>5520</v>
      </c>
      <c r="G78" s="24"/>
      <c r="H78" s="24"/>
      <c r="I78" s="24"/>
      <c r="J78" s="24"/>
      <c r="K78" s="13"/>
    </row>
    <row r="79" spans="2:11" x14ac:dyDescent="0.35">
      <c r="B79" s="9">
        <v>60</v>
      </c>
      <c r="C79" s="29">
        <v>100</v>
      </c>
      <c r="D79" s="22">
        <v>0</v>
      </c>
      <c r="F79" s="23">
        <v>5324</v>
      </c>
      <c r="G79" s="24"/>
      <c r="H79" s="24"/>
      <c r="I79" s="24"/>
      <c r="J79" s="24"/>
      <c r="K79" s="13"/>
    </row>
    <row r="80" spans="2:11" x14ac:dyDescent="0.35">
      <c r="B80" s="9">
        <v>61</v>
      </c>
      <c r="C80" s="29">
        <v>100</v>
      </c>
      <c r="D80" s="22">
        <v>0</v>
      </c>
      <c r="F80" s="23">
        <v>5286</v>
      </c>
      <c r="G80" s="24"/>
      <c r="H80" s="24"/>
      <c r="I80" s="24"/>
      <c r="J80" s="24"/>
      <c r="K80" s="13"/>
    </row>
    <row r="81" spans="2:11" x14ac:dyDescent="0.35">
      <c r="B81" s="9">
        <v>62</v>
      </c>
      <c r="C81" s="29">
        <v>100</v>
      </c>
      <c r="D81" s="22">
        <v>0</v>
      </c>
      <c r="F81" s="23">
        <v>5580</v>
      </c>
      <c r="G81" s="24"/>
      <c r="H81" s="24"/>
      <c r="I81" s="24"/>
      <c r="J81" s="24"/>
      <c r="K81" s="13"/>
    </row>
    <row r="82" spans="2:11" x14ac:dyDescent="0.35">
      <c r="B82" s="9">
        <v>63</v>
      </c>
      <c r="C82" s="29">
        <v>100</v>
      </c>
      <c r="D82" s="22">
        <v>0</v>
      </c>
      <c r="F82" s="23">
        <v>5668</v>
      </c>
      <c r="G82" s="24"/>
      <c r="H82" s="24"/>
      <c r="I82" s="24"/>
      <c r="J82" s="24"/>
      <c r="K82" s="13"/>
    </row>
    <row r="83" spans="2:11" x14ac:dyDescent="0.35">
      <c r="B83" s="9">
        <v>64</v>
      </c>
      <c r="C83" s="29">
        <v>100</v>
      </c>
      <c r="D83" s="22">
        <v>0</v>
      </c>
      <c r="F83" s="23">
        <v>5482</v>
      </c>
      <c r="G83" s="24"/>
      <c r="H83" s="24"/>
      <c r="I83" s="24"/>
      <c r="J83" s="24"/>
      <c r="K83" s="13"/>
    </row>
    <row r="84" spans="2:11" x14ac:dyDescent="0.35">
      <c r="B84" s="9">
        <v>65</v>
      </c>
      <c r="C84" s="29">
        <v>100</v>
      </c>
      <c r="D84" s="22">
        <v>0</v>
      </c>
      <c r="F84" s="23">
        <v>5561</v>
      </c>
      <c r="G84" s="24"/>
      <c r="H84" s="24"/>
      <c r="I84" s="24"/>
      <c r="J84" s="24"/>
      <c r="K84" s="13"/>
    </row>
    <row r="85" spans="2:11" x14ac:dyDescent="0.35">
      <c r="B85" s="9">
        <v>66</v>
      </c>
      <c r="C85" s="29">
        <v>100</v>
      </c>
      <c r="D85" s="22">
        <v>0</v>
      </c>
      <c r="F85" s="23">
        <v>5556</v>
      </c>
      <c r="G85" s="24"/>
      <c r="H85" s="24"/>
      <c r="I85" s="24"/>
      <c r="J85" s="24"/>
      <c r="K85" s="13"/>
    </row>
    <row r="86" spans="2:11" x14ac:dyDescent="0.35">
      <c r="B86" s="9">
        <v>67</v>
      </c>
      <c r="C86" s="29">
        <v>100</v>
      </c>
      <c r="D86" s="22">
        <v>0</v>
      </c>
      <c r="F86" s="23">
        <v>5391</v>
      </c>
      <c r="G86" s="24"/>
      <c r="H86" s="24"/>
      <c r="I86" s="24"/>
      <c r="J86" s="24"/>
      <c r="K86" s="13"/>
    </row>
    <row r="87" spans="2:11" x14ac:dyDescent="0.35">
      <c r="B87" s="9">
        <v>68</v>
      </c>
      <c r="C87" s="29">
        <v>100</v>
      </c>
      <c r="D87" s="22">
        <v>0</v>
      </c>
      <c r="F87" s="23">
        <v>5317</v>
      </c>
      <c r="G87" s="24"/>
      <c r="H87" s="24"/>
      <c r="I87" s="24"/>
      <c r="J87" s="24"/>
      <c r="K87" s="13"/>
    </row>
    <row r="88" spans="2:11" x14ac:dyDescent="0.35">
      <c r="B88" s="9">
        <v>69</v>
      </c>
      <c r="C88" s="29">
        <v>100</v>
      </c>
      <c r="D88" s="22">
        <v>0</v>
      </c>
      <c r="F88" s="23">
        <v>5264</v>
      </c>
      <c r="G88" s="24"/>
      <c r="H88" s="24"/>
      <c r="I88" s="24"/>
      <c r="J88" s="24"/>
      <c r="K88" s="13"/>
    </row>
    <row r="89" spans="2:11" x14ac:dyDescent="0.35">
      <c r="B89" s="9">
        <v>70</v>
      </c>
      <c r="C89" s="29">
        <v>100</v>
      </c>
      <c r="D89" s="22">
        <v>0</v>
      </c>
      <c r="F89" s="23">
        <v>5245</v>
      </c>
      <c r="G89" s="24"/>
      <c r="H89" s="24"/>
      <c r="I89" s="24"/>
      <c r="J89" s="24"/>
      <c r="K89" s="13"/>
    </row>
    <row r="90" spans="2:11" x14ac:dyDescent="0.35">
      <c r="B90" s="9">
        <v>71</v>
      </c>
      <c r="C90" s="29">
        <v>100</v>
      </c>
      <c r="D90" s="22">
        <v>0</v>
      </c>
      <c r="F90" s="23">
        <v>5480</v>
      </c>
      <c r="G90" s="24"/>
      <c r="H90" s="24"/>
      <c r="I90" s="24"/>
      <c r="J90" s="24"/>
      <c r="K90" s="13"/>
    </row>
    <row r="91" spans="2:11" x14ac:dyDescent="0.35">
      <c r="B91" s="9">
        <v>72</v>
      </c>
      <c r="C91" s="29">
        <v>100</v>
      </c>
      <c r="D91" s="22">
        <v>0</v>
      </c>
      <c r="F91" s="23">
        <v>5065</v>
      </c>
      <c r="G91" s="24"/>
      <c r="H91" s="24"/>
      <c r="I91" s="24"/>
      <c r="J91" s="24"/>
      <c r="K91" s="13"/>
    </row>
    <row r="92" spans="2:11" x14ac:dyDescent="0.35">
      <c r="B92" s="9">
        <v>73</v>
      </c>
      <c r="C92" s="29">
        <v>100</v>
      </c>
      <c r="D92" s="22">
        <v>0</v>
      </c>
      <c r="F92" s="23">
        <v>5186</v>
      </c>
      <c r="G92" s="24"/>
      <c r="H92" s="24"/>
      <c r="I92" s="24"/>
      <c r="J92" s="24"/>
      <c r="K92" s="13"/>
    </row>
    <row r="93" spans="2:11" x14ac:dyDescent="0.35">
      <c r="B93" s="9">
        <v>74</v>
      </c>
      <c r="C93" s="29">
        <v>99.47</v>
      </c>
      <c r="D93" s="22">
        <v>0.53</v>
      </c>
      <c r="F93" s="23">
        <v>5361</v>
      </c>
      <c r="G93" s="24"/>
      <c r="H93" s="24"/>
      <c r="I93" s="24"/>
      <c r="J93" s="24"/>
      <c r="K93" s="13"/>
    </row>
    <row r="94" spans="2:11" x14ac:dyDescent="0.35">
      <c r="B94" s="9">
        <v>75</v>
      </c>
      <c r="C94" s="29">
        <v>100</v>
      </c>
      <c r="D94" s="22">
        <v>0</v>
      </c>
      <c r="F94" s="23">
        <v>5405</v>
      </c>
      <c r="G94" s="24"/>
      <c r="H94" s="24"/>
      <c r="I94" s="24"/>
      <c r="J94" s="24"/>
      <c r="K94" s="13"/>
    </row>
    <row r="95" spans="2:11" x14ac:dyDescent="0.35">
      <c r="B95" s="9">
        <v>76</v>
      </c>
      <c r="C95" s="29">
        <v>100</v>
      </c>
      <c r="D95" s="22">
        <v>0</v>
      </c>
      <c r="F95" s="23">
        <v>5282</v>
      </c>
      <c r="G95" s="24"/>
      <c r="H95" s="24"/>
      <c r="I95" s="24"/>
      <c r="J95" s="24"/>
      <c r="K95" s="13"/>
    </row>
    <row r="96" spans="2:11" x14ac:dyDescent="0.35">
      <c r="B96" s="9">
        <v>77</v>
      </c>
      <c r="C96" s="29">
        <v>100</v>
      </c>
      <c r="D96" s="22">
        <v>0</v>
      </c>
      <c r="F96" s="23">
        <v>5136</v>
      </c>
      <c r="G96" s="24"/>
      <c r="H96" s="24"/>
      <c r="I96" s="24"/>
      <c r="J96" s="24"/>
      <c r="K96" s="13"/>
    </row>
    <row r="97" spans="2:11" x14ac:dyDescent="0.35">
      <c r="B97" s="9">
        <v>78</v>
      </c>
      <c r="C97" s="29">
        <v>100</v>
      </c>
      <c r="D97" s="22">
        <v>0</v>
      </c>
      <c r="F97" s="23">
        <v>5294</v>
      </c>
      <c r="G97" s="24"/>
      <c r="H97" s="24"/>
      <c r="I97" s="24"/>
      <c r="J97" s="24"/>
      <c r="K97" s="13"/>
    </row>
    <row r="98" spans="2:11" x14ac:dyDescent="0.35">
      <c r="B98" s="9">
        <v>79</v>
      </c>
      <c r="C98" s="29">
        <v>100</v>
      </c>
      <c r="D98" s="22">
        <v>0</v>
      </c>
      <c r="F98" s="23">
        <v>5207</v>
      </c>
      <c r="G98" s="24"/>
      <c r="H98" s="24"/>
      <c r="I98" s="24"/>
      <c r="J98" s="24"/>
      <c r="K98" s="13"/>
    </row>
    <row r="99" spans="2:11" x14ac:dyDescent="0.35">
      <c r="B99" s="9">
        <v>80</v>
      </c>
      <c r="C99" s="29">
        <v>100</v>
      </c>
      <c r="D99" s="22">
        <v>0</v>
      </c>
      <c r="F99" s="23">
        <v>5077</v>
      </c>
      <c r="G99" s="24"/>
      <c r="H99" s="24"/>
      <c r="I99" s="24"/>
      <c r="J99" s="24"/>
      <c r="K99" s="13"/>
    </row>
    <row r="100" spans="2:11" x14ac:dyDescent="0.35">
      <c r="B100" s="9">
        <v>81</v>
      </c>
      <c r="C100" s="29">
        <v>100</v>
      </c>
      <c r="D100" s="22">
        <v>0</v>
      </c>
      <c r="F100" s="23">
        <v>4988</v>
      </c>
      <c r="G100" s="24"/>
      <c r="H100" s="24"/>
      <c r="I100" s="24"/>
      <c r="J100" s="24"/>
      <c r="K100" s="13"/>
    </row>
    <row r="101" spans="2:11" x14ac:dyDescent="0.35">
      <c r="B101" s="9">
        <v>82</v>
      </c>
      <c r="C101" s="29">
        <v>100</v>
      </c>
      <c r="D101" s="22">
        <v>0</v>
      </c>
      <c r="F101" s="23">
        <v>5102</v>
      </c>
      <c r="G101" s="24"/>
      <c r="H101" s="24"/>
      <c r="I101" s="24"/>
      <c r="J101" s="24"/>
      <c r="K101" s="13"/>
    </row>
    <row r="102" spans="2:11" x14ac:dyDescent="0.35">
      <c r="B102" s="9">
        <v>83</v>
      </c>
      <c r="C102" s="29">
        <v>100</v>
      </c>
      <c r="D102" s="22">
        <v>0</v>
      </c>
      <c r="F102" s="23">
        <v>5187</v>
      </c>
      <c r="G102" s="24"/>
      <c r="H102" s="24"/>
      <c r="I102" s="24"/>
      <c r="J102" s="24"/>
      <c r="K102" s="13"/>
    </row>
    <row r="103" spans="2:11" x14ac:dyDescent="0.35">
      <c r="B103" s="9">
        <v>84</v>
      </c>
      <c r="C103" s="29">
        <v>100</v>
      </c>
      <c r="D103" s="22">
        <v>0</v>
      </c>
      <c r="F103" s="23">
        <v>5252</v>
      </c>
      <c r="G103" s="24"/>
      <c r="H103" s="24"/>
      <c r="I103" s="24"/>
      <c r="J103" s="24"/>
      <c r="K103" s="13"/>
    </row>
    <row r="104" spans="2:11" x14ac:dyDescent="0.35">
      <c r="B104" s="9">
        <v>85</v>
      </c>
      <c r="C104" s="29">
        <v>100</v>
      </c>
      <c r="D104" s="22">
        <v>0</v>
      </c>
      <c r="F104" s="23">
        <v>4870</v>
      </c>
      <c r="G104" s="24"/>
      <c r="H104" s="24"/>
      <c r="I104" s="24"/>
      <c r="J104" s="24"/>
      <c r="K104" s="13"/>
    </row>
    <row r="105" spans="2:11" x14ac:dyDescent="0.35">
      <c r="B105" s="9">
        <v>86</v>
      </c>
      <c r="C105" s="29">
        <v>100</v>
      </c>
      <c r="D105" s="22">
        <v>0</v>
      </c>
      <c r="F105" s="23">
        <v>4789</v>
      </c>
      <c r="G105" s="24"/>
      <c r="H105" s="24"/>
      <c r="I105" s="24"/>
      <c r="J105" s="24"/>
      <c r="K105" s="13"/>
    </row>
    <row r="106" spans="2:11" x14ac:dyDescent="0.35">
      <c r="B106" s="9">
        <v>87</v>
      </c>
      <c r="C106" s="29">
        <v>100</v>
      </c>
      <c r="D106" s="22">
        <v>0</v>
      </c>
      <c r="F106" s="23">
        <v>4955</v>
      </c>
      <c r="G106" s="24"/>
      <c r="H106" s="24"/>
      <c r="I106" s="24"/>
      <c r="J106" s="24"/>
      <c r="K106" s="13"/>
    </row>
    <row r="107" spans="2:11" ht="15" customHeight="1" x14ac:dyDescent="0.35">
      <c r="B107" s="9">
        <v>88</v>
      </c>
      <c r="C107" s="29">
        <v>99.12</v>
      </c>
      <c r="D107" s="22">
        <v>0.88</v>
      </c>
      <c r="F107" s="23">
        <v>4887</v>
      </c>
      <c r="G107" s="24"/>
      <c r="H107" s="24"/>
      <c r="I107" s="24"/>
      <c r="J107" s="24"/>
      <c r="K107" s="13"/>
    </row>
    <row r="108" spans="2:11" x14ac:dyDescent="0.35">
      <c r="B108" s="9">
        <v>89</v>
      </c>
      <c r="C108" s="29">
        <v>91.42</v>
      </c>
      <c r="D108" s="22">
        <v>8.58</v>
      </c>
      <c r="F108" s="23">
        <v>5174</v>
      </c>
      <c r="G108" s="24"/>
      <c r="H108" s="24"/>
      <c r="I108" s="24"/>
      <c r="J108" s="24"/>
      <c r="K108" s="13"/>
    </row>
    <row r="109" spans="2:11" x14ac:dyDescent="0.35">
      <c r="B109" s="9">
        <v>90</v>
      </c>
      <c r="C109" s="29">
        <v>98.01</v>
      </c>
      <c r="D109" s="22">
        <v>2</v>
      </c>
      <c r="F109" s="23">
        <v>4850</v>
      </c>
      <c r="G109" s="24"/>
      <c r="H109" s="24"/>
      <c r="I109" s="24"/>
      <c r="J109" s="24"/>
      <c r="K109" s="13"/>
    </row>
  </sheetData>
  <mergeCells count="5">
    <mergeCell ref="B2:K2"/>
    <mergeCell ref="B3:K3"/>
    <mergeCell ref="C14:D14"/>
    <mergeCell ref="F14:J14"/>
    <mergeCell ref="G15:J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181F-D5D8-424F-B4C1-AA2464CC899C}">
  <sheetPr>
    <tabColor theme="4" tint="0.59999389629810485"/>
  </sheetPr>
  <dimension ref="B1:K110"/>
  <sheetViews>
    <sheetView zoomScale="68" zoomScaleNormal="68" workbookViewId="0">
      <selection activeCell="H67" sqref="H67"/>
    </sheetView>
  </sheetViews>
  <sheetFormatPr defaultColWidth="11.453125" defaultRowHeight="14.5" x14ac:dyDescent="0.35"/>
  <cols>
    <col min="1" max="1" width="1.90625" style="1" customWidth="1"/>
    <col min="2" max="2" width="6.90625" style="1" customWidth="1"/>
    <col min="3" max="4" width="25.6328125" style="1" customWidth="1"/>
    <col min="5" max="5" width="3.6328125" style="1" customWidth="1"/>
    <col min="6" max="10" width="25.6328125" style="1" customWidth="1"/>
    <col min="11" max="11" width="3.6328125" style="1" customWidth="1"/>
    <col min="12" max="16384" width="11.453125" style="1"/>
  </cols>
  <sheetData>
    <row r="1" spans="2:11" ht="9.75" customHeight="1" x14ac:dyDescent="0.35"/>
    <row r="2" spans="2:11" ht="21" x14ac:dyDescent="0.5">
      <c r="B2" s="30" t="s">
        <v>33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18.5" x14ac:dyDescent="0.45">
      <c r="B3" s="31" t="s">
        <v>36</v>
      </c>
      <c r="C3" s="31"/>
      <c r="D3" s="31"/>
      <c r="E3" s="31"/>
      <c r="F3" s="31"/>
      <c r="G3" s="31"/>
      <c r="H3" s="31"/>
      <c r="I3" s="31"/>
      <c r="J3" s="31"/>
      <c r="K3" s="31"/>
    </row>
    <row r="4" spans="2:11" x14ac:dyDescent="0.3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35">
      <c r="F5" s="26" t="s">
        <v>2</v>
      </c>
    </row>
    <row r="6" spans="2:11" x14ac:dyDescent="0.35">
      <c r="B6" s="26">
        <v>1</v>
      </c>
      <c r="C6" s="3" t="s">
        <v>3</v>
      </c>
      <c r="F6" s="4" t="s">
        <v>4</v>
      </c>
    </row>
    <row r="8" spans="2:11" x14ac:dyDescent="0.35">
      <c r="B8" s="26">
        <v>2</v>
      </c>
      <c r="C8" s="3" t="s">
        <v>5</v>
      </c>
    </row>
    <row r="9" spans="2:11" ht="15" thickBot="1" x14ac:dyDescent="0.4"/>
    <row r="10" spans="2:11" x14ac:dyDescent="0.35">
      <c r="B10" s="5"/>
      <c r="C10" s="6"/>
      <c r="D10" s="7" t="s">
        <v>2</v>
      </c>
      <c r="E10" s="7"/>
      <c r="F10" s="7" t="s">
        <v>6</v>
      </c>
      <c r="G10" s="7" t="s">
        <v>7</v>
      </c>
      <c r="H10" s="6"/>
      <c r="I10" s="6"/>
      <c r="J10" s="6"/>
      <c r="K10" s="8"/>
    </row>
    <row r="11" spans="2:11" ht="29" x14ac:dyDescent="0.35">
      <c r="B11" s="9"/>
      <c r="D11" s="10" t="s">
        <v>8</v>
      </c>
      <c r="E11" s="11"/>
      <c r="F11" s="10" t="s">
        <v>9</v>
      </c>
      <c r="G11" s="12" t="s">
        <v>10</v>
      </c>
      <c r="K11" s="13"/>
    </row>
    <row r="12" spans="2:11" x14ac:dyDescent="0.35">
      <c r="B12" s="9"/>
      <c r="D12" s="4" t="s">
        <v>34</v>
      </c>
      <c r="F12" s="4" t="s">
        <v>35</v>
      </c>
      <c r="G12" s="4" t="s">
        <v>4</v>
      </c>
      <c r="K12" s="13"/>
    </row>
    <row r="13" spans="2:11" x14ac:dyDescent="0.35">
      <c r="B13" s="9"/>
      <c r="K13" s="13"/>
    </row>
    <row r="14" spans="2:11" x14ac:dyDescent="0.35">
      <c r="B14" s="9"/>
      <c r="C14" s="36" t="s">
        <v>13</v>
      </c>
      <c r="D14" s="37"/>
      <c r="F14" s="38" t="s">
        <v>14</v>
      </c>
      <c r="G14" s="39"/>
      <c r="H14" s="39"/>
      <c r="I14" s="39"/>
      <c r="J14" s="40"/>
      <c r="K14" s="13"/>
    </row>
    <row r="15" spans="2:11" ht="29" x14ac:dyDescent="0.35">
      <c r="B15" s="9"/>
      <c r="C15" s="14"/>
      <c r="D15" s="15"/>
      <c r="F15" s="16" t="s">
        <v>15</v>
      </c>
      <c r="G15" s="33" t="s">
        <v>16</v>
      </c>
      <c r="H15" s="34"/>
      <c r="I15" s="34"/>
      <c r="J15" s="35"/>
      <c r="K15" s="13"/>
    </row>
    <row r="16" spans="2:11" ht="8.25" customHeight="1" x14ac:dyDescent="0.35">
      <c r="B16" s="9"/>
      <c r="C16" s="17"/>
      <c r="D16" s="18"/>
      <c r="F16" s="17"/>
      <c r="J16" s="18"/>
      <c r="K16" s="13"/>
    </row>
    <row r="17" spans="2:11" x14ac:dyDescent="0.35">
      <c r="B17" s="9" t="s">
        <v>17</v>
      </c>
      <c r="C17" s="17" t="s">
        <v>18</v>
      </c>
      <c r="D17" s="18" t="s">
        <v>19</v>
      </c>
      <c r="F17" s="17" t="s">
        <v>20</v>
      </c>
      <c r="G17" s="1" t="s">
        <v>21</v>
      </c>
      <c r="H17" s="1" t="s">
        <v>22</v>
      </c>
      <c r="I17" s="1" t="s">
        <v>23</v>
      </c>
      <c r="J17" s="18" t="s">
        <v>0</v>
      </c>
      <c r="K17" s="13"/>
    </row>
    <row r="18" spans="2:11" x14ac:dyDescent="0.35">
      <c r="B18" s="9"/>
      <c r="C18" s="17" t="s">
        <v>24</v>
      </c>
      <c r="D18" s="18" t="s">
        <v>24</v>
      </c>
      <c r="F18" s="17" t="s">
        <v>25</v>
      </c>
      <c r="G18" s="1" t="s">
        <v>25</v>
      </c>
      <c r="H18" s="1" t="s">
        <v>25</v>
      </c>
      <c r="I18" s="1" t="s">
        <v>25</v>
      </c>
      <c r="J18" s="18" t="s">
        <v>24</v>
      </c>
      <c r="K18" s="13"/>
    </row>
    <row r="19" spans="2:11" x14ac:dyDescent="0.35">
      <c r="B19" s="9"/>
      <c r="C19" s="19" t="s">
        <v>26</v>
      </c>
      <c r="D19" s="20" t="s">
        <v>27</v>
      </c>
      <c r="F19" s="19" t="s">
        <v>28</v>
      </c>
      <c r="G19" s="21" t="s">
        <v>29</v>
      </c>
      <c r="H19" s="21" t="s">
        <v>30</v>
      </c>
      <c r="I19" s="21" t="s">
        <v>31</v>
      </c>
      <c r="J19" s="20" t="s">
        <v>32</v>
      </c>
      <c r="K19" s="13"/>
    </row>
    <row r="20" spans="2:11" ht="15" customHeight="1" x14ac:dyDescent="0.35">
      <c r="B20" s="9">
        <v>1</v>
      </c>
      <c r="C20" s="22">
        <f>IF('[1]KPI PISP vs B@D Global Cash'!G5&lt;&gt;0,IF('[1]KPI AISP vs B@D Global Cash'!G5&lt;&gt;0,AVERAGE('[1]KPI PISP vs B@D Global Cash'!G5,'[1]KPI AISP vs B@D Global Cash'!G5),MAX('[1]KPI PISP vs B@D Global Cash'!G5,'[1]KPI AISP vs B@D Global Cash'!G5)),MAX('[1]KPI PISP vs B@D Global Cash'!G5,'[1]KPI AISP vs B@D Global Cash'!G5))</f>
        <v>100</v>
      </c>
      <c r="D20" s="22">
        <f>100-C20</f>
        <v>0</v>
      </c>
      <c r="F20" s="24"/>
      <c r="G20" s="23">
        <f>'[1]KPI AISP vs B@D Global Cash'!D5</f>
        <v>3425</v>
      </c>
      <c r="H20" s="23">
        <f>'[1]KPI PISP vs B@D Global Cash'!D5</f>
        <v>5696</v>
      </c>
      <c r="I20" s="23">
        <v>0</v>
      </c>
      <c r="J20" s="22">
        <f>IF('[1]KPI PISP vs B@D Global Cash'!J5&lt;&gt;0,IF('[1]KPI AISP vs B@D Global Cash'!J5&lt;&gt;0,AVERAGE('[1]KPI PISP vs B@D Global Cash'!J5,'[1]KPI AISP vs B@D Global Cash'!J5),MAX('[1]KPI PISP vs B@D Global Cash'!J5,'[1]KPI AISP vs B@D Global Cash'!J5)),MAX('[1]KPI PISP vs B@D Global Cash'!J5,'[1]KPI AISP vs B@D Global Cash'!J5))</f>
        <v>0</v>
      </c>
      <c r="K20" s="13"/>
    </row>
    <row r="21" spans="2:11" ht="15" customHeight="1" x14ac:dyDescent="0.35">
      <c r="B21" s="9">
        <v>2</v>
      </c>
      <c r="C21" s="22">
        <f>IF('[1]KPI PISP vs B@D Global Cash'!G6&lt;&gt;0,IF('[1]KPI AISP vs B@D Global Cash'!G6&lt;&gt;0,AVERAGE('[1]KPI PISP vs B@D Global Cash'!G6,'[1]KPI AISP vs B@D Global Cash'!G6),MAX('[1]KPI PISP vs B@D Global Cash'!G6,'[1]KPI AISP vs B@D Global Cash'!G6)),MAX('[1]KPI PISP vs B@D Global Cash'!G6,'[1]KPI AISP vs B@D Global Cash'!G6))</f>
        <v>100</v>
      </c>
      <c r="D21" s="22">
        <f t="shared" ref="D21:D84" si="0">100-C21</f>
        <v>0</v>
      </c>
      <c r="F21" s="24"/>
      <c r="G21" s="23">
        <f>'[1]KPI AISP vs B@D Global Cash'!D6</f>
        <v>3208</v>
      </c>
      <c r="H21" s="23">
        <f>'[1]KPI PISP vs B@D Global Cash'!D6</f>
        <v>5589</v>
      </c>
      <c r="I21" s="23">
        <v>0</v>
      </c>
      <c r="J21" s="22">
        <f>IF('[1]KPI PISP vs B@D Global Cash'!J6&lt;&gt;0,IF('[1]KPI AISP vs B@D Global Cash'!J6&lt;&gt;0,AVERAGE('[1]KPI PISP vs B@D Global Cash'!J6,'[1]KPI AISP vs B@D Global Cash'!J6),MAX('[1]KPI PISP vs B@D Global Cash'!J6,'[1]KPI AISP vs B@D Global Cash'!J6)),MAX('[1]KPI PISP vs B@D Global Cash'!J6,'[1]KPI AISP vs B@D Global Cash'!J6))</f>
        <v>0</v>
      </c>
      <c r="K21" s="13"/>
    </row>
    <row r="22" spans="2:11" ht="15" customHeight="1" x14ac:dyDescent="0.35">
      <c r="B22" s="9">
        <v>3</v>
      </c>
      <c r="C22" s="22">
        <f>IF('[1]KPI PISP vs B@D Global Cash'!G7&lt;&gt;0,IF('[1]KPI AISP vs B@D Global Cash'!G7&lt;&gt;0,AVERAGE('[1]KPI PISP vs B@D Global Cash'!G7,'[1]KPI AISP vs B@D Global Cash'!G7),MAX('[1]KPI PISP vs B@D Global Cash'!G7,'[1]KPI AISP vs B@D Global Cash'!G7)),MAX('[1]KPI PISP vs B@D Global Cash'!G7,'[1]KPI AISP vs B@D Global Cash'!G7))</f>
        <v>100</v>
      </c>
      <c r="D22" s="22">
        <f t="shared" si="0"/>
        <v>0</v>
      </c>
      <c r="F22" s="24"/>
      <c r="G22" s="23">
        <f>'[1]KPI AISP vs B@D Global Cash'!D7</f>
        <v>3380</v>
      </c>
      <c r="H22" s="23">
        <f>'[1]KPI PISP vs B@D Global Cash'!D7</f>
        <v>5581</v>
      </c>
      <c r="I22" s="23">
        <v>0</v>
      </c>
      <c r="J22" s="22">
        <f>IF('[1]KPI PISP vs B@D Global Cash'!J7&lt;&gt;0,IF('[1]KPI AISP vs B@D Global Cash'!J7&lt;&gt;0,AVERAGE('[1]KPI PISP vs B@D Global Cash'!J7,'[1]KPI AISP vs B@D Global Cash'!J7),MAX('[1]KPI PISP vs B@D Global Cash'!J7,'[1]KPI AISP vs B@D Global Cash'!J7)),MAX('[1]KPI PISP vs B@D Global Cash'!J7,'[1]KPI AISP vs B@D Global Cash'!J7))</f>
        <v>0</v>
      </c>
      <c r="K22" s="13"/>
    </row>
    <row r="23" spans="2:11" ht="15" customHeight="1" x14ac:dyDescent="0.35">
      <c r="B23" s="9">
        <v>4</v>
      </c>
      <c r="C23" s="22">
        <f>IF('[1]KPI PISP vs B@D Global Cash'!G8&lt;&gt;0,IF('[1]KPI AISP vs B@D Global Cash'!G8&lt;&gt;0,AVERAGE('[1]KPI PISP vs B@D Global Cash'!G8,'[1]KPI AISP vs B@D Global Cash'!G8),MAX('[1]KPI PISP vs B@D Global Cash'!G8,'[1]KPI AISP vs B@D Global Cash'!G8)),MAX('[1]KPI PISP vs B@D Global Cash'!G8,'[1]KPI AISP vs B@D Global Cash'!G8))</f>
        <v>100</v>
      </c>
      <c r="D23" s="22">
        <f t="shared" si="0"/>
        <v>0</v>
      </c>
      <c r="F23" s="24"/>
      <c r="G23" s="23">
        <f>'[1]KPI AISP vs B@D Global Cash'!D8</f>
        <v>3430</v>
      </c>
      <c r="H23" s="23">
        <f>'[1]KPI PISP vs B@D Global Cash'!D8</f>
        <v>5345</v>
      </c>
      <c r="I23" s="23">
        <v>0</v>
      </c>
      <c r="J23" s="22">
        <f>IF('[1]KPI PISP vs B@D Global Cash'!J8&lt;&gt;0,IF('[1]KPI AISP vs B@D Global Cash'!J8&lt;&gt;0,AVERAGE('[1]KPI PISP vs B@D Global Cash'!J8,'[1]KPI AISP vs B@D Global Cash'!J8),MAX('[1]KPI PISP vs B@D Global Cash'!J8,'[1]KPI AISP vs B@D Global Cash'!J8)),MAX('[1]KPI PISP vs B@D Global Cash'!J8,'[1]KPI AISP vs B@D Global Cash'!J8))</f>
        <v>0</v>
      </c>
      <c r="K23" s="13"/>
    </row>
    <row r="24" spans="2:11" ht="15" customHeight="1" x14ac:dyDescent="0.35">
      <c r="B24" s="9">
        <v>5</v>
      </c>
      <c r="C24" s="22">
        <f>IF('[1]KPI PISP vs B@D Global Cash'!G9&lt;&gt;0,IF('[1]KPI AISP vs B@D Global Cash'!G9&lt;&gt;0,AVERAGE('[1]KPI PISP vs B@D Global Cash'!G9,'[1]KPI AISP vs B@D Global Cash'!G9),MAX('[1]KPI PISP vs B@D Global Cash'!G9,'[1]KPI AISP vs B@D Global Cash'!G9)),MAX('[1]KPI PISP vs B@D Global Cash'!G9,'[1]KPI AISP vs B@D Global Cash'!G9))</f>
        <v>100</v>
      </c>
      <c r="D24" s="22">
        <f t="shared" si="0"/>
        <v>0</v>
      </c>
      <c r="F24" s="24"/>
      <c r="G24" s="23">
        <f>'[1]KPI AISP vs B@D Global Cash'!D9</f>
        <v>3390</v>
      </c>
      <c r="H24" s="23">
        <f>'[1]KPI PISP vs B@D Global Cash'!D9</f>
        <v>5222</v>
      </c>
      <c r="I24" s="23">
        <v>0</v>
      </c>
      <c r="J24" s="22">
        <f>IF('[1]KPI PISP vs B@D Global Cash'!J9&lt;&gt;0,IF('[1]KPI AISP vs B@D Global Cash'!J9&lt;&gt;0,AVERAGE('[1]KPI PISP vs B@D Global Cash'!J9,'[1]KPI AISP vs B@D Global Cash'!J9),MAX('[1]KPI PISP vs B@D Global Cash'!J9,'[1]KPI AISP vs B@D Global Cash'!J9)),MAX('[1]KPI PISP vs B@D Global Cash'!J9,'[1]KPI AISP vs B@D Global Cash'!J9))</f>
        <v>0</v>
      </c>
      <c r="K24" s="13"/>
    </row>
    <row r="25" spans="2:11" ht="15" customHeight="1" x14ac:dyDescent="0.35">
      <c r="B25" s="9">
        <v>6</v>
      </c>
      <c r="C25" s="22">
        <f>IF('[1]KPI PISP vs B@D Global Cash'!G10&lt;&gt;0,IF('[1]KPI AISP vs B@D Global Cash'!G10&lt;&gt;0,AVERAGE('[1]KPI PISP vs B@D Global Cash'!G10,'[1]KPI AISP vs B@D Global Cash'!G10),MAX('[1]KPI PISP vs B@D Global Cash'!G10,'[1]KPI AISP vs B@D Global Cash'!G10)),MAX('[1]KPI PISP vs B@D Global Cash'!G10,'[1]KPI AISP vs B@D Global Cash'!G10))</f>
        <v>100</v>
      </c>
      <c r="D25" s="22">
        <f t="shared" si="0"/>
        <v>0</v>
      </c>
      <c r="F25" s="24"/>
      <c r="G25" s="23">
        <f>'[1]KPI AISP vs B@D Global Cash'!D10</f>
        <v>4177</v>
      </c>
      <c r="H25" s="23">
        <f>'[1]KPI PISP vs B@D Global Cash'!D10</f>
        <v>5761</v>
      </c>
      <c r="I25" s="23">
        <v>0</v>
      </c>
      <c r="J25" s="22">
        <f>IF('[1]KPI PISP vs B@D Global Cash'!J10&lt;&gt;0,IF('[1]KPI AISP vs B@D Global Cash'!J10&lt;&gt;0,AVERAGE('[1]KPI PISP vs B@D Global Cash'!J10,'[1]KPI AISP vs B@D Global Cash'!J10),MAX('[1]KPI PISP vs B@D Global Cash'!J10,'[1]KPI AISP vs B@D Global Cash'!J10)),MAX('[1]KPI PISP vs B@D Global Cash'!J10,'[1]KPI AISP vs B@D Global Cash'!J10))</f>
        <v>0</v>
      </c>
      <c r="K25" s="13"/>
    </row>
    <row r="26" spans="2:11" ht="15" customHeight="1" x14ac:dyDescent="0.35">
      <c r="B26" s="9">
        <v>7</v>
      </c>
      <c r="C26" s="22">
        <f>IF('[1]KPI PISP vs B@D Global Cash'!G11&lt;&gt;0,IF('[1]KPI AISP vs B@D Global Cash'!G11&lt;&gt;0,AVERAGE('[1]KPI PISP vs B@D Global Cash'!G11,'[1]KPI AISP vs B@D Global Cash'!G11),MAX('[1]KPI PISP vs B@D Global Cash'!G11,'[1]KPI AISP vs B@D Global Cash'!G11)),MAX('[1]KPI PISP vs B@D Global Cash'!G11,'[1]KPI AISP vs B@D Global Cash'!G11))</f>
        <v>100</v>
      </c>
      <c r="D26" s="22">
        <f t="shared" si="0"/>
        <v>0</v>
      </c>
      <c r="F26" s="24"/>
      <c r="G26" s="23">
        <f>'[1]KPI AISP vs B@D Global Cash'!D11</f>
        <v>4660</v>
      </c>
      <c r="H26" s="23">
        <f>'[1]KPI PISP vs B@D Global Cash'!D11</f>
        <v>5667</v>
      </c>
      <c r="I26" s="23">
        <v>0</v>
      </c>
      <c r="J26" s="22">
        <f>IF('[1]KPI PISP vs B@D Global Cash'!J11&lt;&gt;0,IF('[1]KPI AISP vs B@D Global Cash'!J11&lt;&gt;0,AVERAGE('[1]KPI PISP vs B@D Global Cash'!J11,'[1]KPI AISP vs B@D Global Cash'!J11),MAX('[1]KPI PISP vs B@D Global Cash'!J11,'[1]KPI AISP vs B@D Global Cash'!J11)),MAX('[1]KPI PISP vs B@D Global Cash'!J11,'[1]KPI AISP vs B@D Global Cash'!J11))</f>
        <v>0</v>
      </c>
      <c r="K26" s="13"/>
    </row>
    <row r="27" spans="2:11" ht="15" customHeight="1" x14ac:dyDescent="0.35">
      <c r="B27" s="9">
        <v>8</v>
      </c>
      <c r="C27" s="22">
        <f>IF('[1]KPI PISP vs B@D Global Cash'!G12&lt;&gt;0,IF('[1]KPI AISP vs B@D Global Cash'!G12&lt;&gt;0,AVERAGE('[1]KPI PISP vs B@D Global Cash'!G12,'[1]KPI AISP vs B@D Global Cash'!G12),MAX('[1]KPI PISP vs B@D Global Cash'!G12,'[1]KPI AISP vs B@D Global Cash'!G12)),MAX('[1]KPI PISP vs B@D Global Cash'!G12,'[1]KPI AISP vs B@D Global Cash'!G12))</f>
        <v>100</v>
      </c>
      <c r="D27" s="22">
        <f t="shared" si="0"/>
        <v>0</v>
      </c>
      <c r="F27" s="24"/>
      <c r="G27" s="23">
        <f>'[1]KPI AISP vs B@D Global Cash'!D12</f>
        <v>3380</v>
      </c>
      <c r="H27" s="23">
        <f>'[1]KPI PISP vs B@D Global Cash'!D12</f>
        <v>5494</v>
      </c>
      <c r="I27" s="23">
        <v>0</v>
      </c>
      <c r="J27" s="22">
        <f>IF('[1]KPI PISP vs B@D Global Cash'!J12&lt;&gt;0,IF('[1]KPI AISP vs B@D Global Cash'!J12&lt;&gt;0,AVERAGE('[1]KPI PISP vs B@D Global Cash'!J12,'[1]KPI AISP vs B@D Global Cash'!J12),MAX('[1]KPI PISP vs B@D Global Cash'!J12,'[1]KPI AISP vs B@D Global Cash'!J12)),MAX('[1]KPI PISP vs B@D Global Cash'!J12,'[1]KPI AISP vs B@D Global Cash'!J12))</f>
        <v>0</v>
      </c>
      <c r="K27" s="13"/>
    </row>
    <row r="28" spans="2:11" ht="15" customHeight="1" x14ac:dyDescent="0.35">
      <c r="B28" s="9">
        <v>9</v>
      </c>
      <c r="C28" s="22">
        <f>IF('[1]KPI PISP vs B@D Global Cash'!G13&lt;&gt;0,IF('[1]KPI AISP vs B@D Global Cash'!G13&lt;&gt;0,AVERAGE('[1]KPI PISP vs B@D Global Cash'!G13,'[1]KPI AISP vs B@D Global Cash'!G13),MAX('[1]KPI PISP vs B@D Global Cash'!G13,'[1]KPI AISP vs B@D Global Cash'!G13)),MAX('[1]KPI PISP vs B@D Global Cash'!G13,'[1]KPI AISP vs B@D Global Cash'!G13))</f>
        <v>100</v>
      </c>
      <c r="D28" s="22">
        <f t="shared" si="0"/>
        <v>0</v>
      </c>
      <c r="F28" s="24"/>
      <c r="G28" s="23">
        <f>'[1]KPI AISP vs B@D Global Cash'!D13</f>
        <v>3216</v>
      </c>
      <c r="H28" s="23">
        <f>'[1]KPI PISP vs B@D Global Cash'!D13</f>
        <v>5555</v>
      </c>
      <c r="I28" s="23">
        <v>0</v>
      </c>
      <c r="J28" s="22">
        <f>IF('[1]KPI PISP vs B@D Global Cash'!J13&lt;&gt;0,IF('[1]KPI AISP vs B@D Global Cash'!J13&lt;&gt;0,AVERAGE('[1]KPI PISP vs B@D Global Cash'!J13,'[1]KPI AISP vs B@D Global Cash'!J13),MAX('[1]KPI PISP vs B@D Global Cash'!J13,'[1]KPI AISP vs B@D Global Cash'!J13)),MAX('[1]KPI PISP vs B@D Global Cash'!J13,'[1]KPI AISP vs B@D Global Cash'!J13))</f>
        <v>0</v>
      </c>
      <c r="K28" s="13"/>
    </row>
    <row r="29" spans="2:11" ht="15" customHeight="1" x14ac:dyDescent="0.35">
      <c r="B29" s="9">
        <v>10</v>
      </c>
      <c r="C29" s="22">
        <f>IF('[1]KPI PISP vs B@D Global Cash'!G14&lt;&gt;0,IF('[1]KPI AISP vs B@D Global Cash'!G14&lt;&gt;0,AVERAGE('[1]KPI PISP vs B@D Global Cash'!G14,'[1]KPI AISP vs B@D Global Cash'!G14),MAX('[1]KPI PISP vs B@D Global Cash'!G14,'[1]KPI AISP vs B@D Global Cash'!G14)),MAX('[1]KPI PISP vs B@D Global Cash'!G14,'[1]KPI AISP vs B@D Global Cash'!G14))</f>
        <v>100</v>
      </c>
      <c r="D29" s="22">
        <f t="shared" si="0"/>
        <v>0</v>
      </c>
      <c r="F29" s="24"/>
      <c r="G29" s="23">
        <f>'[1]KPI AISP vs B@D Global Cash'!D14</f>
        <v>3877</v>
      </c>
      <c r="H29" s="23">
        <f>'[1]KPI PISP vs B@D Global Cash'!D14</f>
        <v>5674</v>
      </c>
      <c r="I29" s="23">
        <v>0</v>
      </c>
      <c r="J29" s="22">
        <f>IF('[1]KPI PISP vs B@D Global Cash'!J14&lt;&gt;0,IF('[1]KPI AISP vs B@D Global Cash'!J14&lt;&gt;0,AVERAGE('[1]KPI PISP vs B@D Global Cash'!J14,'[1]KPI AISP vs B@D Global Cash'!J14),MAX('[1]KPI PISP vs B@D Global Cash'!J14,'[1]KPI AISP vs B@D Global Cash'!J14)),MAX('[1]KPI PISP vs B@D Global Cash'!J14,'[1]KPI AISP vs B@D Global Cash'!J14))</f>
        <v>0</v>
      </c>
      <c r="K29" s="13"/>
    </row>
    <row r="30" spans="2:11" ht="15" customHeight="1" x14ac:dyDescent="0.35">
      <c r="B30" s="9">
        <v>11</v>
      </c>
      <c r="C30" s="22">
        <f>IF('[1]KPI PISP vs B@D Global Cash'!G15&lt;&gt;0,IF('[1]KPI AISP vs B@D Global Cash'!G15&lt;&gt;0,AVERAGE('[1]KPI PISP vs B@D Global Cash'!G15,'[1]KPI AISP vs B@D Global Cash'!G15),MAX('[1]KPI PISP vs B@D Global Cash'!G15,'[1]KPI AISP vs B@D Global Cash'!G15)),MAX('[1]KPI PISP vs B@D Global Cash'!G15,'[1]KPI AISP vs B@D Global Cash'!G15))</f>
        <v>100</v>
      </c>
      <c r="D30" s="22">
        <f t="shared" si="0"/>
        <v>0</v>
      </c>
      <c r="E30" s="28"/>
      <c r="F30" s="24"/>
      <c r="G30" s="23">
        <f>'[1]KPI AISP vs B@D Global Cash'!D15</f>
        <v>3632</v>
      </c>
      <c r="H30" s="23">
        <f>'[1]KPI PISP vs B@D Global Cash'!D15</f>
        <v>5575</v>
      </c>
      <c r="I30" s="23">
        <v>0</v>
      </c>
      <c r="J30" s="22">
        <f>IF('[1]KPI PISP vs B@D Global Cash'!J15&lt;&gt;0,IF('[1]KPI AISP vs B@D Global Cash'!J15&lt;&gt;0,AVERAGE('[1]KPI PISP vs B@D Global Cash'!J15,'[1]KPI AISP vs B@D Global Cash'!J15),MAX('[1]KPI PISP vs B@D Global Cash'!J15,'[1]KPI AISP vs B@D Global Cash'!J15)),MAX('[1]KPI PISP vs B@D Global Cash'!J15,'[1]KPI AISP vs B@D Global Cash'!J15))</f>
        <v>0</v>
      </c>
      <c r="K30" s="13"/>
    </row>
    <row r="31" spans="2:11" ht="15" customHeight="1" x14ac:dyDescent="0.35">
      <c r="B31" s="9">
        <v>12</v>
      </c>
      <c r="C31" s="22">
        <f>IF('[1]KPI PISP vs B@D Global Cash'!G16&lt;&gt;0,IF('[1]KPI AISP vs B@D Global Cash'!G16&lt;&gt;0,AVERAGE('[1]KPI PISP vs B@D Global Cash'!G16,'[1]KPI AISP vs B@D Global Cash'!G16),MAX('[1]KPI PISP vs B@D Global Cash'!G16,'[1]KPI AISP vs B@D Global Cash'!G16)),MAX('[1]KPI PISP vs B@D Global Cash'!G16,'[1]KPI AISP vs B@D Global Cash'!G16))</f>
        <v>100</v>
      </c>
      <c r="D31" s="22">
        <f t="shared" si="0"/>
        <v>0</v>
      </c>
      <c r="E31" s="28"/>
      <c r="F31" s="24"/>
      <c r="G31" s="23">
        <f>'[1]KPI AISP vs B@D Global Cash'!D16</f>
        <v>3437</v>
      </c>
      <c r="H31" s="23">
        <f>'[1]KPI PISP vs B@D Global Cash'!D16</f>
        <v>5206</v>
      </c>
      <c r="I31" s="23">
        <v>0</v>
      </c>
      <c r="J31" s="22">
        <f>IF('[1]KPI PISP vs B@D Global Cash'!J16&lt;&gt;0,IF('[1]KPI AISP vs B@D Global Cash'!J16&lt;&gt;0,AVERAGE('[1]KPI PISP vs B@D Global Cash'!J16,'[1]KPI AISP vs B@D Global Cash'!J16),MAX('[1]KPI PISP vs B@D Global Cash'!J16,'[1]KPI AISP vs B@D Global Cash'!J16)),MAX('[1]KPI PISP vs B@D Global Cash'!J16,'[1]KPI AISP vs B@D Global Cash'!J16))</f>
        <v>0</v>
      </c>
      <c r="K31" s="13"/>
    </row>
    <row r="32" spans="2:11" ht="15" customHeight="1" x14ac:dyDescent="0.35">
      <c r="B32" s="9">
        <v>13</v>
      </c>
      <c r="C32" s="22">
        <f>IF('[1]KPI PISP vs B@D Global Cash'!G17&lt;&gt;0,IF('[1]KPI AISP vs B@D Global Cash'!G17&lt;&gt;0,AVERAGE('[1]KPI PISP vs B@D Global Cash'!G17,'[1]KPI AISP vs B@D Global Cash'!G17),MAX('[1]KPI PISP vs B@D Global Cash'!G17,'[1]KPI AISP vs B@D Global Cash'!G17)),MAX('[1]KPI PISP vs B@D Global Cash'!G17,'[1]KPI AISP vs B@D Global Cash'!G17))</f>
        <v>100</v>
      </c>
      <c r="D32" s="22">
        <f t="shared" si="0"/>
        <v>0</v>
      </c>
      <c r="E32" s="28"/>
      <c r="F32" s="24"/>
      <c r="G32" s="23">
        <f>'[1]KPI AISP vs B@D Global Cash'!D17</f>
        <v>3336</v>
      </c>
      <c r="H32" s="23">
        <f>'[1]KPI PISP vs B@D Global Cash'!D17</f>
        <v>5979</v>
      </c>
      <c r="I32" s="23">
        <v>0</v>
      </c>
      <c r="J32" s="22">
        <f>IF('[1]KPI PISP vs B@D Global Cash'!J17&lt;&gt;0,IF('[1]KPI AISP vs B@D Global Cash'!J17&lt;&gt;0,AVERAGE('[1]KPI PISP vs B@D Global Cash'!J17,'[1]KPI AISP vs B@D Global Cash'!J17),MAX('[1]KPI PISP vs B@D Global Cash'!J17,'[1]KPI AISP vs B@D Global Cash'!J17)),MAX('[1]KPI PISP vs B@D Global Cash'!J17,'[1]KPI AISP vs B@D Global Cash'!J17))</f>
        <v>0</v>
      </c>
      <c r="K32" s="13"/>
    </row>
    <row r="33" spans="2:11" ht="15" customHeight="1" x14ac:dyDescent="0.35">
      <c r="B33" s="9">
        <v>14</v>
      </c>
      <c r="C33" s="22">
        <f>IF('[1]KPI PISP vs B@D Global Cash'!G18&lt;&gt;0,IF('[1]KPI AISP vs B@D Global Cash'!G18&lt;&gt;0,AVERAGE('[1]KPI PISP vs B@D Global Cash'!G18,'[1]KPI AISP vs B@D Global Cash'!G18),MAX('[1]KPI PISP vs B@D Global Cash'!G18,'[1]KPI AISP vs B@D Global Cash'!G18)),MAX('[1]KPI PISP vs B@D Global Cash'!G18,'[1]KPI AISP vs B@D Global Cash'!G18))</f>
        <v>100</v>
      </c>
      <c r="D33" s="22">
        <f t="shared" si="0"/>
        <v>0</v>
      </c>
      <c r="E33" s="28"/>
      <c r="F33" s="24"/>
      <c r="G33" s="23">
        <f>'[1]KPI AISP vs B@D Global Cash'!D18</f>
        <v>3304</v>
      </c>
      <c r="H33" s="23">
        <f>'[1]KPI PISP vs B@D Global Cash'!D18</f>
        <v>6664</v>
      </c>
      <c r="I33" s="23">
        <v>0</v>
      </c>
      <c r="J33" s="22">
        <f>IF('[1]KPI PISP vs B@D Global Cash'!J18&lt;&gt;0,IF('[1]KPI AISP vs B@D Global Cash'!J18&lt;&gt;0,AVERAGE('[1]KPI PISP vs B@D Global Cash'!J18,'[1]KPI AISP vs B@D Global Cash'!J18),MAX('[1]KPI PISP vs B@D Global Cash'!J18,'[1]KPI AISP vs B@D Global Cash'!J18)),MAX('[1]KPI PISP vs B@D Global Cash'!J18,'[1]KPI AISP vs B@D Global Cash'!J18))</f>
        <v>0</v>
      </c>
      <c r="K33" s="13"/>
    </row>
    <row r="34" spans="2:11" ht="15" customHeight="1" x14ac:dyDescent="0.35">
      <c r="B34" s="9">
        <v>15</v>
      </c>
      <c r="C34" s="22">
        <f>IF('[1]KPI PISP vs B@D Global Cash'!G19&lt;&gt;0,IF('[1]KPI AISP vs B@D Global Cash'!G19&lt;&gt;0,AVERAGE('[1]KPI PISP vs B@D Global Cash'!G19,'[1]KPI AISP vs B@D Global Cash'!G19),MAX('[1]KPI PISP vs B@D Global Cash'!G19,'[1]KPI AISP vs B@D Global Cash'!G19)),MAX('[1]KPI PISP vs B@D Global Cash'!G19,'[1]KPI AISP vs B@D Global Cash'!G19))</f>
        <v>100</v>
      </c>
      <c r="D34" s="22">
        <f t="shared" si="0"/>
        <v>0</v>
      </c>
      <c r="E34" s="28"/>
      <c r="F34" s="24"/>
      <c r="G34" s="23">
        <f>'[1]KPI AISP vs B@D Global Cash'!D19</f>
        <v>3466</v>
      </c>
      <c r="H34" s="23">
        <f>'[1]KPI PISP vs B@D Global Cash'!D19</f>
        <v>5436</v>
      </c>
      <c r="I34" s="23">
        <v>0</v>
      </c>
      <c r="J34" s="22">
        <f>IF('[1]KPI PISP vs B@D Global Cash'!J19&lt;&gt;0,IF('[1]KPI AISP vs B@D Global Cash'!J19&lt;&gt;0,AVERAGE('[1]KPI PISP vs B@D Global Cash'!J19,'[1]KPI AISP vs B@D Global Cash'!J19),MAX('[1]KPI PISP vs B@D Global Cash'!J19,'[1]KPI AISP vs B@D Global Cash'!J19)),MAX('[1]KPI PISP vs B@D Global Cash'!J19,'[1]KPI AISP vs B@D Global Cash'!J19))</f>
        <v>0</v>
      </c>
      <c r="K34" s="13"/>
    </row>
    <row r="35" spans="2:11" ht="15" customHeight="1" x14ac:dyDescent="0.35">
      <c r="B35" s="9">
        <v>16</v>
      </c>
      <c r="C35" s="22">
        <f>IF('[1]KPI PISP vs B@D Global Cash'!G20&lt;&gt;0,IF('[1]KPI AISP vs B@D Global Cash'!G20&lt;&gt;0,AVERAGE('[1]KPI PISP vs B@D Global Cash'!G20,'[1]KPI AISP vs B@D Global Cash'!G20),MAX('[1]KPI PISP vs B@D Global Cash'!G20,'[1]KPI AISP vs B@D Global Cash'!G20)),MAX('[1]KPI PISP vs B@D Global Cash'!G20,'[1]KPI AISP vs B@D Global Cash'!G20))</f>
        <v>100</v>
      </c>
      <c r="D35" s="22">
        <f t="shared" si="0"/>
        <v>0</v>
      </c>
      <c r="E35" s="28"/>
      <c r="F35" s="24"/>
      <c r="G35" s="23">
        <f>'[1]KPI AISP vs B@D Global Cash'!D20</f>
        <v>3374</v>
      </c>
      <c r="H35" s="23">
        <f>'[1]KPI PISP vs B@D Global Cash'!D20</f>
        <v>5630</v>
      </c>
      <c r="I35" s="23">
        <v>0</v>
      </c>
      <c r="J35" s="22">
        <f>IF('[1]KPI PISP vs B@D Global Cash'!J20&lt;&gt;0,IF('[1]KPI AISP vs B@D Global Cash'!J20&lt;&gt;0,AVERAGE('[1]KPI PISP vs B@D Global Cash'!J20,'[1]KPI AISP vs B@D Global Cash'!J20),MAX('[1]KPI PISP vs B@D Global Cash'!J20,'[1]KPI AISP vs B@D Global Cash'!J20)),MAX('[1]KPI PISP vs B@D Global Cash'!J20,'[1]KPI AISP vs B@D Global Cash'!J20))</f>
        <v>0</v>
      </c>
      <c r="K35" s="13"/>
    </row>
    <row r="36" spans="2:11" ht="15" customHeight="1" x14ac:dyDescent="0.35">
      <c r="B36" s="9">
        <v>17</v>
      </c>
      <c r="C36" s="22">
        <f>IF('[1]KPI PISP vs B@D Global Cash'!G21&lt;&gt;0,IF('[1]KPI AISP vs B@D Global Cash'!G21&lt;&gt;0,AVERAGE('[1]KPI PISP vs B@D Global Cash'!G21,'[1]KPI AISP vs B@D Global Cash'!G21),MAX('[1]KPI PISP vs B@D Global Cash'!G21,'[1]KPI AISP vs B@D Global Cash'!G21)),MAX('[1]KPI PISP vs B@D Global Cash'!G21,'[1]KPI AISP vs B@D Global Cash'!G21))</f>
        <v>100</v>
      </c>
      <c r="D36" s="22">
        <f t="shared" si="0"/>
        <v>0</v>
      </c>
      <c r="E36" s="28"/>
      <c r="F36" s="24"/>
      <c r="G36" s="23">
        <f>'[1]KPI AISP vs B@D Global Cash'!D21</f>
        <v>3682</v>
      </c>
      <c r="H36" s="23">
        <f>'[1]KPI PISP vs B@D Global Cash'!D21</f>
        <v>6721</v>
      </c>
      <c r="I36" s="23">
        <v>0</v>
      </c>
      <c r="J36" s="22">
        <f>IF('[1]KPI PISP vs B@D Global Cash'!J21&lt;&gt;0,IF('[1]KPI AISP vs B@D Global Cash'!J21&lt;&gt;0,AVERAGE('[1]KPI PISP vs B@D Global Cash'!J21,'[1]KPI AISP vs B@D Global Cash'!J21),MAX('[1]KPI PISP vs B@D Global Cash'!J21,'[1]KPI AISP vs B@D Global Cash'!J21)),MAX('[1]KPI PISP vs B@D Global Cash'!J21,'[1]KPI AISP vs B@D Global Cash'!J21))</f>
        <v>0</v>
      </c>
      <c r="K36" s="13"/>
    </row>
    <row r="37" spans="2:11" ht="15" customHeight="1" x14ac:dyDescent="0.35">
      <c r="B37" s="9">
        <v>18</v>
      </c>
      <c r="C37" s="22">
        <f>IF('[1]KPI PISP vs B@D Global Cash'!G22&lt;&gt;0,IF('[1]KPI AISP vs B@D Global Cash'!G22&lt;&gt;0,AVERAGE('[1]KPI PISP vs B@D Global Cash'!G22,'[1]KPI AISP vs B@D Global Cash'!G22),MAX('[1]KPI PISP vs B@D Global Cash'!G22,'[1]KPI AISP vs B@D Global Cash'!G22)),MAX('[1]KPI PISP vs B@D Global Cash'!G22,'[1]KPI AISP vs B@D Global Cash'!G22))</f>
        <v>100</v>
      </c>
      <c r="D37" s="22">
        <f t="shared" si="0"/>
        <v>0</v>
      </c>
      <c r="F37" s="24"/>
      <c r="G37" s="23">
        <f>'[1]KPI AISP vs B@D Global Cash'!D22</f>
        <v>3611</v>
      </c>
      <c r="H37" s="23">
        <f>'[1]KPI PISP vs B@D Global Cash'!D22</f>
        <v>5577</v>
      </c>
      <c r="I37" s="23">
        <v>0</v>
      </c>
      <c r="J37" s="22">
        <f>IF('[1]KPI PISP vs B@D Global Cash'!J22&lt;&gt;0,IF('[1]KPI AISP vs B@D Global Cash'!J22&lt;&gt;0,AVERAGE('[1]KPI PISP vs B@D Global Cash'!J22,'[1]KPI AISP vs B@D Global Cash'!J22),MAX('[1]KPI PISP vs B@D Global Cash'!J22,'[1]KPI AISP vs B@D Global Cash'!J22)),MAX('[1]KPI PISP vs B@D Global Cash'!J22,'[1]KPI AISP vs B@D Global Cash'!J22))</f>
        <v>0</v>
      </c>
      <c r="K37" s="13"/>
    </row>
    <row r="38" spans="2:11" ht="15" customHeight="1" x14ac:dyDescent="0.35">
      <c r="B38" s="9">
        <v>19</v>
      </c>
      <c r="C38" s="22">
        <f>IF('[1]KPI PISP vs B@D Global Cash'!G23&lt;&gt;0,IF('[1]KPI AISP vs B@D Global Cash'!G23&lt;&gt;0,AVERAGE('[1]KPI PISP vs B@D Global Cash'!G23,'[1]KPI AISP vs B@D Global Cash'!G23),MAX('[1]KPI PISP vs B@D Global Cash'!G23,'[1]KPI AISP vs B@D Global Cash'!G23)),MAX('[1]KPI PISP vs B@D Global Cash'!G23,'[1]KPI AISP vs B@D Global Cash'!G23))</f>
        <v>100</v>
      </c>
      <c r="D38" s="22">
        <f t="shared" si="0"/>
        <v>0</v>
      </c>
      <c r="F38" s="24"/>
      <c r="G38" s="23">
        <f>'[1]KPI AISP vs B@D Global Cash'!D23</f>
        <v>3736</v>
      </c>
      <c r="H38" s="23">
        <f>'[1]KPI PISP vs B@D Global Cash'!D23</f>
        <v>5398</v>
      </c>
      <c r="I38" s="23">
        <v>0</v>
      </c>
      <c r="J38" s="22">
        <f>IF('[1]KPI PISP vs B@D Global Cash'!J23&lt;&gt;0,IF('[1]KPI AISP vs B@D Global Cash'!J23&lt;&gt;0,AVERAGE('[1]KPI PISP vs B@D Global Cash'!J23,'[1]KPI AISP vs B@D Global Cash'!J23),MAX('[1]KPI PISP vs B@D Global Cash'!J23,'[1]KPI AISP vs B@D Global Cash'!J23)),MAX('[1]KPI PISP vs B@D Global Cash'!J23,'[1]KPI AISP vs B@D Global Cash'!J23))</f>
        <v>0</v>
      </c>
      <c r="K38" s="13"/>
    </row>
    <row r="39" spans="2:11" ht="15" customHeight="1" x14ac:dyDescent="0.35">
      <c r="B39" s="9">
        <v>20</v>
      </c>
      <c r="C39" s="22">
        <f>IF('[1]KPI PISP vs B@D Global Cash'!G24&lt;&gt;0,IF('[1]KPI AISP vs B@D Global Cash'!G24&lt;&gt;0,AVERAGE('[1]KPI PISP vs B@D Global Cash'!G24,'[1]KPI AISP vs B@D Global Cash'!G24),MAX('[1]KPI PISP vs B@D Global Cash'!G24,'[1]KPI AISP vs B@D Global Cash'!G24)),MAX('[1]KPI PISP vs B@D Global Cash'!G24,'[1]KPI AISP vs B@D Global Cash'!G24))</f>
        <v>100</v>
      </c>
      <c r="D39" s="22">
        <f t="shared" si="0"/>
        <v>0</v>
      </c>
      <c r="F39" s="24"/>
      <c r="G39" s="23">
        <f>'[1]KPI AISP vs B@D Global Cash'!D24</f>
        <v>3987</v>
      </c>
      <c r="H39" s="23">
        <f>'[1]KPI PISP vs B@D Global Cash'!D24</f>
        <v>5936</v>
      </c>
      <c r="I39" s="23">
        <v>0</v>
      </c>
      <c r="J39" s="22">
        <f>IF('[1]KPI PISP vs B@D Global Cash'!J24&lt;&gt;0,IF('[1]KPI AISP vs B@D Global Cash'!J24&lt;&gt;0,AVERAGE('[1]KPI PISP vs B@D Global Cash'!J24,'[1]KPI AISP vs B@D Global Cash'!J24),MAX('[1]KPI PISP vs B@D Global Cash'!J24,'[1]KPI AISP vs B@D Global Cash'!J24)),MAX('[1]KPI PISP vs B@D Global Cash'!J24,'[1]KPI AISP vs B@D Global Cash'!J24))</f>
        <v>0</v>
      </c>
      <c r="K39" s="13"/>
    </row>
    <row r="40" spans="2:11" ht="15" customHeight="1" x14ac:dyDescent="0.35">
      <c r="B40" s="9">
        <v>21</v>
      </c>
      <c r="C40" s="22">
        <f>IF('[1]KPI PISP vs B@D Global Cash'!G25&lt;&gt;0,IF('[1]KPI AISP vs B@D Global Cash'!G25&lt;&gt;0,AVERAGE('[1]KPI PISP vs B@D Global Cash'!G25,'[1]KPI AISP vs B@D Global Cash'!G25),MAX('[1]KPI PISP vs B@D Global Cash'!G25,'[1]KPI AISP vs B@D Global Cash'!G25)),MAX('[1]KPI PISP vs B@D Global Cash'!G25,'[1]KPI AISP vs B@D Global Cash'!G25))</f>
        <v>100</v>
      </c>
      <c r="D40" s="22">
        <f t="shared" si="0"/>
        <v>0</v>
      </c>
      <c r="F40" s="24"/>
      <c r="G40" s="23">
        <f>'[1]KPI AISP vs B@D Global Cash'!D25</f>
        <v>3489</v>
      </c>
      <c r="H40" s="23">
        <f>'[1]KPI PISP vs B@D Global Cash'!D25</f>
        <v>5702</v>
      </c>
      <c r="I40" s="23">
        <v>0</v>
      </c>
      <c r="J40" s="22">
        <f>IF('[1]KPI PISP vs B@D Global Cash'!J25&lt;&gt;0,IF('[1]KPI AISP vs B@D Global Cash'!J25&lt;&gt;0,AVERAGE('[1]KPI PISP vs B@D Global Cash'!J25,'[1]KPI AISP vs B@D Global Cash'!J25),MAX('[1]KPI PISP vs B@D Global Cash'!J25,'[1]KPI AISP vs B@D Global Cash'!J25)),MAX('[1]KPI PISP vs B@D Global Cash'!J25,'[1]KPI AISP vs B@D Global Cash'!J25))</f>
        <v>0</v>
      </c>
      <c r="K40" s="13"/>
    </row>
    <row r="41" spans="2:11" ht="15" customHeight="1" x14ac:dyDescent="0.35">
      <c r="B41" s="9">
        <v>22</v>
      </c>
      <c r="C41" s="22">
        <f>IF('[1]KPI PISP vs B@D Global Cash'!G26&lt;&gt;0,IF('[1]KPI AISP vs B@D Global Cash'!G26&lt;&gt;0,AVERAGE('[1]KPI PISP vs B@D Global Cash'!G26,'[1]KPI AISP vs B@D Global Cash'!G26),MAX('[1]KPI PISP vs B@D Global Cash'!G26,'[1]KPI AISP vs B@D Global Cash'!G26)),MAX('[1]KPI PISP vs B@D Global Cash'!G26,'[1]KPI AISP vs B@D Global Cash'!G26))</f>
        <v>100</v>
      </c>
      <c r="D41" s="22">
        <f t="shared" si="0"/>
        <v>0</v>
      </c>
      <c r="F41" s="24"/>
      <c r="G41" s="23">
        <f>'[1]KPI AISP vs B@D Global Cash'!D26</f>
        <v>3447</v>
      </c>
      <c r="H41" s="23">
        <f>'[1]KPI PISP vs B@D Global Cash'!D26</f>
        <v>5728</v>
      </c>
      <c r="I41" s="23">
        <v>0</v>
      </c>
      <c r="J41" s="22">
        <f>IF('[1]KPI PISP vs B@D Global Cash'!J26&lt;&gt;0,IF('[1]KPI AISP vs B@D Global Cash'!J26&lt;&gt;0,AVERAGE('[1]KPI PISP vs B@D Global Cash'!J26,'[1]KPI AISP vs B@D Global Cash'!J26),MAX('[1]KPI PISP vs B@D Global Cash'!J26,'[1]KPI AISP vs B@D Global Cash'!J26)),MAX('[1]KPI PISP vs B@D Global Cash'!J26,'[1]KPI AISP vs B@D Global Cash'!J26))</f>
        <v>0</v>
      </c>
      <c r="K41" s="13"/>
    </row>
    <row r="42" spans="2:11" ht="15" customHeight="1" x14ac:dyDescent="0.35">
      <c r="B42" s="9">
        <v>23</v>
      </c>
      <c r="C42" s="22">
        <f>IF('[1]KPI PISP vs B@D Global Cash'!G27&lt;&gt;0,IF('[1]KPI AISP vs B@D Global Cash'!G27&lt;&gt;0,AVERAGE('[1]KPI PISP vs B@D Global Cash'!G27,'[1]KPI AISP vs B@D Global Cash'!G27),MAX('[1]KPI PISP vs B@D Global Cash'!G27,'[1]KPI AISP vs B@D Global Cash'!G27)),MAX('[1]KPI PISP vs B@D Global Cash'!G27,'[1]KPI AISP vs B@D Global Cash'!G27))</f>
        <v>100</v>
      </c>
      <c r="D42" s="22">
        <f t="shared" si="0"/>
        <v>0</v>
      </c>
      <c r="F42" s="24"/>
      <c r="G42" s="23">
        <f>'[1]KPI AISP vs B@D Global Cash'!D27</f>
        <v>3430</v>
      </c>
      <c r="H42" s="23">
        <f>'[1]KPI PISP vs B@D Global Cash'!D27</f>
        <v>5680</v>
      </c>
      <c r="I42" s="23">
        <v>0</v>
      </c>
      <c r="J42" s="22">
        <f>IF('[1]KPI PISP vs B@D Global Cash'!J27&lt;&gt;0,IF('[1]KPI AISP vs B@D Global Cash'!J27&lt;&gt;0,AVERAGE('[1]KPI PISP vs B@D Global Cash'!J27,'[1]KPI AISP vs B@D Global Cash'!J27),MAX('[1]KPI PISP vs B@D Global Cash'!J27,'[1]KPI AISP vs B@D Global Cash'!J27)),MAX('[1]KPI PISP vs B@D Global Cash'!J27,'[1]KPI AISP vs B@D Global Cash'!J27))</f>
        <v>0</v>
      </c>
      <c r="K42" s="13"/>
    </row>
    <row r="43" spans="2:11" ht="15" customHeight="1" x14ac:dyDescent="0.35">
      <c r="B43" s="9">
        <v>24</v>
      </c>
      <c r="C43" s="22">
        <f>IF('[1]KPI PISP vs B@D Global Cash'!G28&lt;&gt;0,IF('[1]KPI AISP vs B@D Global Cash'!G28&lt;&gt;0,AVERAGE('[1]KPI PISP vs B@D Global Cash'!G28,'[1]KPI AISP vs B@D Global Cash'!G28),MAX('[1]KPI PISP vs B@D Global Cash'!G28,'[1]KPI AISP vs B@D Global Cash'!G28)),MAX('[1]KPI PISP vs B@D Global Cash'!G28,'[1]KPI AISP vs B@D Global Cash'!G28))</f>
        <v>100</v>
      </c>
      <c r="D43" s="22">
        <f t="shared" si="0"/>
        <v>0</v>
      </c>
      <c r="F43" s="24"/>
      <c r="G43" s="23">
        <f>'[1]KPI AISP vs B@D Global Cash'!D28</f>
        <v>3571</v>
      </c>
      <c r="H43" s="23">
        <f>'[1]KPI PISP vs B@D Global Cash'!D28</f>
        <v>5574</v>
      </c>
      <c r="I43" s="23">
        <v>0</v>
      </c>
      <c r="J43" s="22">
        <f>IF('[1]KPI PISP vs B@D Global Cash'!J28&lt;&gt;0,IF('[1]KPI AISP vs B@D Global Cash'!J28&lt;&gt;0,AVERAGE('[1]KPI PISP vs B@D Global Cash'!J28,'[1]KPI AISP vs B@D Global Cash'!J28),MAX('[1]KPI PISP vs B@D Global Cash'!J28,'[1]KPI AISP vs B@D Global Cash'!J28)),MAX('[1]KPI PISP vs B@D Global Cash'!J28,'[1]KPI AISP vs B@D Global Cash'!J28))</f>
        <v>0</v>
      </c>
      <c r="K43" s="13"/>
    </row>
    <row r="44" spans="2:11" ht="15" customHeight="1" x14ac:dyDescent="0.35">
      <c r="B44" s="9">
        <v>25</v>
      </c>
      <c r="C44" s="29">
        <f>IF('[1]KPI PISP vs B@D Global Cash'!G29&lt;&gt;0,IF('[1]KPI AISP vs B@D Global Cash'!G29&lt;&gt;0,AVERAGE('[1]KPI PISP vs B@D Global Cash'!G29,'[1]KPI AISP vs B@D Global Cash'!G29),MAX('[1]KPI PISP vs B@D Global Cash'!G29,'[1]KPI AISP vs B@D Global Cash'!G29)),MAX('[1]KPI PISP vs B@D Global Cash'!G29,'[1]KPI AISP vs B@D Global Cash'!G29))</f>
        <v>90.958500000000001</v>
      </c>
      <c r="D44" s="22">
        <f t="shared" si="0"/>
        <v>9.0414999999999992</v>
      </c>
      <c r="F44" s="24"/>
      <c r="G44" s="23">
        <f>'[1]KPI AISP vs B@D Global Cash'!D29</f>
        <v>3472</v>
      </c>
      <c r="H44" s="23">
        <f>'[1]KPI PISP vs B@D Global Cash'!D29</f>
        <v>5457</v>
      </c>
      <c r="I44" s="23">
        <v>0</v>
      </c>
      <c r="J44" s="22">
        <f>IF('[1]KPI PISP vs B@D Global Cash'!J29&lt;&gt;0,IF('[1]KPI AISP vs B@D Global Cash'!J29&lt;&gt;0,AVERAGE('[1]KPI PISP vs B@D Global Cash'!J29,'[1]KPI AISP vs B@D Global Cash'!J29),MAX('[1]KPI PISP vs B@D Global Cash'!J29,'[1]KPI AISP vs B@D Global Cash'!J29)),MAX('[1]KPI PISP vs B@D Global Cash'!J29,'[1]KPI AISP vs B@D Global Cash'!J29))</f>
        <v>7.6470000000000002</v>
      </c>
      <c r="K44" s="13"/>
    </row>
    <row r="45" spans="2:11" ht="15" customHeight="1" x14ac:dyDescent="0.35">
      <c r="B45" s="9">
        <v>26</v>
      </c>
      <c r="C45" s="22">
        <f>IF('[1]KPI PISP vs B@D Global Cash'!G30&lt;&gt;0,IF('[1]KPI AISP vs B@D Global Cash'!G30&lt;&gt;0,AVERAGE('[1]KPI PISP vs B@D Global Cash'!G30,'[1]KPI AISP vs B@D Global Cash'!G30),MAX('[1]KPI PISP vs B@D Global Cash'!G30,'[1]KPI AISP vs B@D Global Cash'!G30)),MAX('[1]KPI PISP vs B@D Global Cash'!G30,'[1]KPI AISP vs B@D Global Cash'!G30))</f>
        <v>100</v>
      </c>
      <c r="D45" s="22">
        <f t="shared" si="0"/>
        <v>0</v>
      </c>
      <c r="F45" s="24"/>
      <c r="G45" s="23">
        <f>'[1]KPI AISP vs B@D Global Cash'!D30</f>
        <v>3116</v>
      </c>
      <c r="H45" s="23">
        <f>'[1]KPI PISP vs B@D Global Cash'!D30</f>
        <v>5505</v>
      </c>
      <c r="I45" s="23">
        <v>0</v>
      </c>
      <c r="J45" s="22">
        <f>IF('[1]KPI PISP vs B@D Global Cash'!J30&lt;&gt;0,IF('[1]KPI AISP vs B@D Global Cash'!J30&lt;&gt;0,AVERAGE('[1]KPI PISP vs B@D Global Cash'!J30,'[1]KPI AISP vs B@D Global Cash'!J30),MAX('[1]KPI PISP vs B@D Global Cash'!J30,'[1]KPI AISP vs B@D Global Cash'!J30)),MAX('[1]KPI PISP vs B@D Global Cash'!J30,'[1]KPI AISP vs B@D Global Cash'!J30))</f>
        <v>0</v>
      </c>
      <c r="K45" s="13"/>
    </row>
    <row r="46" spans="2:11" ht="15" customHeight="1" x14ac:dyDescent="0.35">
      <c r="B46" s="9">
        <v>27</v>
      </c>
      <c r="C46" s="22">
        <f>IF('[1]KPI PISP vs B@D Global Cash'!G31&lt;&gt;0,IF('[1]KPI AISP vs B@D Global Cash'!G31&lt;&gt;0,AVERAGE('[1]KPI PISP vs B@D Global Cash'!G31,'[1]KPI AISP vs B@D Global Cash'!G31),MAX('[1]KPI PISP vs B@D Global Cash'!G31,'[1]KPI AISP vs B@D Global Cash'!G31)),MAX('[1]KPI PISP vs B@D Global Cash'!G31,'[1]KPI AISP vs B@D Global Cash'!G31))</f>
        <v>100</v>
      </c>
      <c r="D46" s="22">
        <f t="shared" si="0"/>
        <v>0</v>
      </c>
      <c r="F46" s="24"/>
      <c r="G46" s="23">
        <f>'[1]KPI AISP vs B@D Global Cash'!D31</f>
        <v>3456</v>
      </c>
      <c r="H46" s="23">
        <f>'[1]KPI PISP vs B@D Global Cash'!D31</f>
        <v>5725</v>
      </c>
      <c r="I46" s="23">
        <v>0</v>
      </c>
      <c r="J46" s="22">
        <f>IF('[1]KPI PISP vs B@D Global Cash'!J31&lt;&gt;0,IF('[1]KPI AISP vs B@D Global Cash'!J31&lt;&gt;0,AVERAGE('[1]KPI PISP vs B@D Global Cash'!J31,'[1]KPI AISP vs B@D Global Cash'!J31),MAX('[1]KPI PISP vs B@D Global Cash'!J31,'[1]KPI AISP vs B@D Global Cash'!J31)),MAX('[1]KPI PISP vs B@D Global Cash'!J31,'[1]KPI AISP vs B@D Global Cash'!J31))</f>
        <v>0</v>
      </c>
      <c r="K46" s="13"/>
    </row>
    <row r="47" spans="2:11" ht="15" customHeight="1" x14ac:dyDescent="0.35">
      <c r="B47" s="9">
        <v>28</v>
      </c>
      <c r="C47" s="22">
        <f>IF('[1]KPI PISP vs B@D Global Cash'!G32&lt;&gt;0,IF('[1]KPI AISP vs B@D Global Cash'!G32&lt;&gt;0,AVERAGE('[1]KPI PISP vs B@D Global Cash'!G32,'[1]KPI AISP vs B@D Global Cash'!G32),MAX('[1]KPI PISP vs B@D Global Cash'!G32,'[1]KPI AISP vs B@D Global Cash'!G32)),MAX('[1]KPI PISP vs B@D Global Cash'!G32,'[1]KPI AISP vs B@D Global Cash'!G32))</f>
        <v>100</v>
      </c>
      <c r="D47" s="22">
        <f t="shared" si="0"/>
        <v>0</v>
      </c>
      <c r="F47" s="24"/>
      <c r="G47" s="23">
        <f>'[1]KPI AISP vs B@D Global Cash'!D32</f>
        <v>3395</v>
      </c>
      <c r="H47" s="23">
        <f>'[1]KPI PISP vs B@D Global Cash'!D32</f>
        <v>5278</v>
      </c>
      <c r="I47" s="23">
        <v>0</v>
      </c>
      <c r="J47" s="22">
        <f>IF('[1]KPI PISP vs B@D Global Cash'!J32&lt;&gt;0,IF('[1]KPI AISP vs B@D Global Cash'!J32&lt;&gt;0,AVERAGE('[1]KPI PISP vs B@D Global Cash'!J32,'[1]KPI AISP vs B@D Global Cash'!J32),MAX('[1]KPI PISP vs B@D Global Cash'!J32,'[1]KPI AISP vs B@D Global Cash'!J32)),MAX('[1]KPI PISP vs B@D Global Cash'!J32,'[1]KPI AISP vs B@D Global Cash'!J32))</f>
        <v>0</v>
      </c>
      <c r="K47" s="13"/>
    </row>
    <row r="48" spans="2:11" ht="15" customHeight="1" x14ac:dyDescent="0.35">
      <c r="B48" s="9">
        <v>29</v>
      </c>
      <c r="C48" s="22">
        <f>IF('[1]KPI PISP vs B@D Global Cash'!G33&lt;&gt;0,IF('[1]KPI AISP vs B@D Global Cash'!G33&lt;&gt;0,AVERAGE('[1]KPI PISP vs B@D Global Cash'!G33,'[1]KPI AISP vs B@D Global Cash'!G33),MAX('[1]KPI PISP vs B@D Global Cash'!G33,'[1]KPI AISP vs B@D Global Cash'!G33)),MAX('[1]KPI PISP vs B@D Global Cash'!G33,'[1]KPI AISP vs B@D Global Cash'!G33))</f>
        <v>100</v>
      </c>
      <c r="D48" s="22">
        <f t="shared" si="0"/>
        <v>0</v>
      </c>
      <c r="F48" s="24"/>
      <c r="G48" s="23">
        <f>'[1]KPI AISP vs B@D Global Cash'!D33</f>
        <v>3164</v>
      </c>
      <c r="H48" s="23">
        <f>'[1]KPI PISP vs B@D Global Cash'!D33</f>
        <v>5317</v>
      </c>
      <c r="I48" s="23">
        <v>0</v>
      </c>
      <c r="J48" s="22">
        <f>IF('[1]KPI PISP vs B@D Global Cash'!J33&lt;&gt;0,IF('[1]KPI AISP vs B@D Global Cash'!J33&lt;&gt;0,AVERAGE('[1]KPI PISP vs B@D Global Cash'!J33,'[1]KPI AISP vs B@D Global Cash'!J33),MAX('[1]KPI PISP vs B@D Global Cash'!J33,'[1]KPI AISP vs B@D Global Cash'!J33)),MAX('[1]KPI PISP vs B@D Global Cash'!J33,'[1]KPI AISP vs B@D Global Cash'!J33))</f>
        <v>0</v>
      </c>
      <c r="K48" s="13"/>
    </row>
    <row r="49" spans="2:11" ht="15" customHeight="1" x14ac:dyDescent="0.35">
      <c r="B49" s="9">
        <v>30</v>
      </c>
      <c r="C49" s="22">
        <f>IF('[1]KPI PISP vs B@D Global Cash'!G34&lt;&gt;0,IF('[1]KPI AISP vs B@D Global Cash'!G34&lt;&gt;0,AVERAGE('[1]KPI PISP vs B@D Global Cash'!G34,'[1]KPI AISP vs B@D Global Cash'!G34),MAX('[1]KPI PISP vs B@D Global Cash'!G34,'[1]KPI AISP vs B@D Global Cash'!G34)),MAX('[1]KPI PISP vs B@D Global Cash'!G34,'[1]KPI AISP vs B@D Global Cash'!G34))</f>
        <v>100</v>
      </c>
      <c r="D49" s="22">
        <f t="shared" si="0"/>
        <v>0</v>
      </c>
      <c r="F49" s="24"/>
      <c r="G49" s="23">
        <f>'[1]KPI AISP vs B@D Global Cash'!D34</f>
        <v>3280</v>
      </c>
      <c r="H49" s="23">
        <f>'[1]KPI PISP vs B@D Global Cash'!D34</f>
        <v>5423</v>
      </c>
      <c r="I49" s="23">
        <v>0</v>
      </c>
      <c r="J49" s="22">
        <f>IF('[1]KPI PISP vs B@D Global Cash'!J34&lt;&gt;0,IF('[1]KPI AISP vs B@D Global Cash'!J34&lt;&gt;0,AVERAGE('[1]KPI PISP vs B@D Global Cash'!J34,'[1]KPI AISP vs B@D Global Cash'!J34),MAX('[1]KPI PISP vs B@D Global Cash'!J34,'[1]KPI AISP vs B@D Global Cash'!J34)),MAX('[1]KPI PISP vs B@D Global Cash'!J34,'[1]KPI AISP vs B@D Global Cash'!J34))</f>
        <v>0</v>
      </c>
      <c r="K49" s="13"/>
    </row>
    <row r="50" spans="2:11" ht="15" customHeight="1" x14ac:dyDescent="0.35">
      <c r="B50" s="9">
        <v>31</v>
      </c>
      <c r="C50" s="22">
        <f>IF('[1]KPI PISP vs B@D Global Cash'!G35&lt;&gt;0,IF('[1]KPI AISP vs B@D Global Cash'!G35&lt;&gt;0,AVERAGE('[1]KPI PISP vs B@D Global Cash'!G35,'[1]KPI AISP vs B@D Global Cash'!G35),MAX('[1]KPI PISP vs B@D Global Cash'!G35,'[1]KPI AISP vs B@D Global Cash'!G35)),MAX('[1]KPI PISP vs B@D Global Cash'!G35,'[1]KPI AISP vs B@D Global Cash'!G35))</f>
        <v>100</v>
      </c>
      <c r="D50" s="22">
        <f t="shared" si="0"/>
        <v>0</v>
      </c>
      <c r="F50" s="24"/>
      <c r="G50" s="23">
        <f>'[1]KPI AISP vs B@D Global Cash'!D35</f>
        <v>3309</v>
      </c>
      <c r="H50" s="23">
        <f>'[1]KPI PISP vs B@D Global Cash'!D35</f>
        <v>5372</v>
      </c>
      <c r="I50" s="23">
        <v>0</v>
      </c>
      <c r="J50" s="22">
        <f>IF('[1]KPI PISP vs B@D Global Cash'!J35&lt;&gt;0,IF('[1]KPI AISP vs B@D Global Cash'!J35&lt;&gt;0,AVERAGE('[1]KPI PISP vs B@D Global Cash'!J35,'[1]KPI AISP vs B@D Global Cash'!J35),MAX('[1]KPI PISP vs B@D Global Cash'!J35,'[1]KPI AISP vs B@D Global Cash'!J35)),MAX('[1]KPI PISP vs B@D Global Cash'!J35,'[1]KPI AISP vs B@D Global Cash'!J35))</f>
        <v>0</v>
      </c>
      <c r="K50" s="13"/>
    </row>
    <row r="51" spans="2:11" ht="15" customHeight="1" x14ac:dyDescent="0.35">
      <c r="B51" s="9">
        <v>32</v>
      </c>
      <c r="C51" s="22">
        <f>IF('[1]KPI PISP vs B@D Global Cash'!G36&lt;&gt;0,IF('[1]KPI AISP vs B@D Global Cash'!G36&lt;&gt;0,AVERAGE('[1]KPI PISP vs B@D Global Cash'!G36,'[1]KPI AISP vs B@D Global Cash'!G36),MAX('[1]KPI PISP vs B@D Global Cash'!G36,'[1]KPI AISP vs B@D Global Cash'!G36)),MAX('[1]KPI PISP vs B@D Global Cash'!G36,'[1]KPI AISP vs B@D Global Cash'!G36))</f>
        <v>100</v>
      </c>
      <c r="D51" s="22">
        <f t="shared" si="0"/>
        <v>0</v>
      </c>
      <c r="F51" s="24"/>
      <c r="G51" s="23">
        <f>'[1]KPI AISP vs B@D Global Cash'!D36</f>
        <v>3392</v>
      </c>
      <c r="H51" s="23">
        <f>'[1]KPI PISP vs B@D Global Cash'!D36</f>
        <v>5370</v>
      </c>
      <c r="I51" s="23">
        <v>0</v>
      </c>
      <c r="J51" s="22">
        <f>IF('[1]KPI PISP vs B@D Global Cash'!J36&lt;&gt;0,IF('[1]KPI AISP vs B@D Global Cash'!J36&lt;&gt;0,AVERAGE('[1]KPI PISP vs B@D Global Cash'!J36,'[1]KPI AISP vs B@D Global Cash'!J36),MAX('[1]KPI PISP vs B@D Global Cash'!J36,'[1]KPI AISP vs B@D Global Cash'!J36)),MAX('[1]KPI PISP vs B@D Global Cash'!J36,'[1]KPI AISP vs B@D Global Cash'!J36))</f>
        <v>0</v>
      </c>
      <c r="K51" s="13"/>
    </row>
    <row r="52" spans="2:11" ht="15" customHeight="1" x14ac:dyDescent="0.35">
      <c r="B52" s="9">
        <v>33</v>
      </c>
      <c r="C52" s="22">
        <f>IF('[1]KPI PISP vs B@D Global Cash'!G37&lt;&gt;0,IF('[1]KPI AISP vs B@D Global Cash'!G37&lt;&gt;0,AVERAGE('[1]KPI PISP vs B@D Global Cash'!G37,'[1]KPI AISP vs B@D Global Cash'!G37),MAX('[1]KPI PISP vs B@D Global Cash'!G37,'[1]KPI AISP vs B@D Global Cash'!G37)),MAX('[1]KPI PISP vs B@D Global Cash'!G37,'[1]KPI AISP vs B@D Global Cash'!G37))</f>
        <v>100</v>
      </c>
      <c r="D52" s="22">
        <f t="shared" si="0"/>
        <v>0</v>
      </c>
      <c r="F52" s="24"/>
      <c r="G52" s="23">
        <f>'[1]KPI AISP vs B@D Global Cash'!D37</f>
        <v>3503</v>
      </c>
      <c r="H52" s="23">
        <f>'[1]KPI PISP vs B@D Global Cash'!D37</f>
        <v>5076</v>
      </c>
      <c r="I52" s="23">
        <v>0</v>
      </c>
      <c r="J52" s="22">
        <f>IF('[1]KPI PISP vs B@D Global Cash'!J37&lt;&gt;0,IF('[1]KPI AISP vs B@D Global Cash'!J37&lt;&gt;0,AVERAGE('[1]KPI PISP vs B@D Global Cash'!J37,'[1]KPI AISP vs B@D Global Cash'!J37),MAX('[1]KPI PISP vs B@D Global Cash'!J37,'[1]KPI AISP vs B@D Global Cash'!J37)),MAX('[1]KPI PISP vs B@D Global Cash'!J37,'[1]KPI AISP vs B@D Global Cash'!J37))</f>
        <v>0</v>
      </c>
      <c r="K52" s="13"/>
    </row>
    <row r="53" spans="2:11" ht="15" customHeight="1" x14ac:dyDescent="0.35">
      <c r="B53" s="9">
        <v>34</v>
      </c>
      <c r="C53" s="22">
        <f>IF('[1]KPI PISP vs B@D Global Cash'!G38&lt;&gt;0,IF('[1]KPI AISP vs B@D Global Cash'!G38&lt;&gt;0,AVERAGE('[1]KPI PISP vs B@D Global Cash'!G38,'[1]KPI AISP vs B@D Global Cash'!G38),MAX('[1]KPI PISP vs B@D Global Cash'!G38,'[1]KPI AISP vs B@D Global Cash'!G38)),MAX('[1]KPI PISP vs B@D Global Cash'!G38,'[1]KPI AISP vs B@D Global Cash'!G38))</f>
        <v>100</v>
      </c>
      <c r="D53" s="22">
        <f t="shared" si="0"/>
        <v>0</v>
      </c>
      <c r="F53" s="24"/>
      <c r="G53" s="23">
        <f>'[1]KPI AISP vs B@D Global Cash'!D38</f>
        <v>3703</v>
      </c>
      <c r="H53" s="23">
        <f>'[1]KPI PISP vs B@D Global Cash'!D38</f>
        <v>5417</v>
      </c>
      <c r="I53" s="23">
        <v>0</v>
      </c>
      <c r="J53" s="22">
        <f>IF('[1]KPI PISP vs B@D Global Cash'!J38&lt;&gt;0,IF('[1]KPI AISP vs B@D Global Cash'!J38&lt;&gt;0,AVERAGE('[1]KPI PISP vs B@D Global Cash'!J38,'[1]KPI AISP vs B@D Global Cash'!J38),MAX('[1]KPI PISP vs B@D Global Cash'!J38,'[1]KPI AISP vs B@D Global Cash'!J38)),MAX('[1]KPI PISP vs B@D Global Cash'!J38,'[1]KPI AISP vs B@D Global Cash'!J38))</f>
        <v>0</v>
      </c>
      <c r="K53" s="13"/>
    </row>
    <row r="54" spans="2:11" ht="15" customHeight="1" x14ac:dyDescent="0.35">
      <c r="B54" s="9">
        <v>35</v>
      </c>
      <c r="C54" s="22">
        <f>IF('[1]KPI PISP vs B@D Global Cash'!G39&lt;&gt;0,IF('[1]KPI AISP vs B@D Global Cash'!G39&lt;&gt;0,AVERAGE('[1]KPI PISP vs B@D Global Cash'!G39,'[1]KPI AISP vs B@D Global Cash'!G39),MAX('[1]KPI PISP vs B@D Global Cash'!G39,'[1]KPI AISP vs B@D Global Cash'!G39)),MAX('[1]KPI PISP vs B@D Global Cash'!G39,'[1]KPI AISP vs B@D Global Cash'!G39))</f>
        <v>100</v>
      </c>
      <c r="D54" s="22">
        <f t="shared" si="0"/>
        <v>0</v>
      </c>
      <c r="F54" s="24"/>
      <c r="G54" s="23">
        <f>'[1]KPI AISP vs B@D Global Cash'!D39</f>
        <v>3581</v>
      </c>
      <c r="H54" s="23">
        <f>'[1]KPI PISP vs B@D Global Cash'!D39</f>
        <v>5424</v>
      </c>
      <c r="I54" s="23">
        <v>0</v>
      </c>
      <c r="J54" s="22">
        <f>IF('[1]KPI PISP vs B@D Global Cash'!J39&lt;&gt;0,IF('[1]KPI AISP vs B@D Global Cash'!J39&lt;&gt;0,AVERAGE('[1]KPI PISP vs B@D Global Cash'!J39,'[1]KPI AISP vs B@D Global Cash'!J39),MAX('[1]KPI PISP vs B@D Global Cash'!J39,'[1]KPI AISP vs B@D Global Cash'!J39)),MAX('[1]KPI PISP vs B@D Global Cash'!J39,'[1]KPI AISP vs B@D Global Cash'!J39))</f>
        <v>0</v>
      </c>
      <c r="K54" s="13"/>
    </row>
    <row r="55" spans="2:11" ht="15" customHeight="1" x14ac:dyDescent="0.35">
      <c r="B55" s="9">
        <v>36</v>
      </c>
      <c r="C55" s="29">
        <f>IF('[1]KPI PISP vs B@D Global Cash'!G40&lt;&gt;0,IF('[1]KPI AISP vs B@D Global Cash'!G40&lt;&gt;0,AVERAGE('[1]KPI PISP vs B@D Global Cash'!G40,'[1]KPI AISP vs B@D Global Cash'!G40),MAX('[1]KPI PISP vs B@D Global Cash'!G40,'[1]KPI AISP vs B@D Global Cash'!G40)),MAX('[1]KPI PISP vs B@D Global Cash'!G40,'[1]KPI AISP vs B@D Global Cash'!G40))</f>
        <v>98.966000000000008</v>
      </c>
      <c r="D55" s="22">
        <f t="shared" si="0"/>
        <v>1.0339999999999918</v>
      </c>
      <c r="F55" s="24"/>
      <c r="G55" s="23">
        <f>'[1]KPI AISP vs B@D Global Cash'!D40</f>
        <v>3737</v>
      </c>
      <c r="H55" s="23">
        <f>'[1]KPI PISP vs B@D Global Cash'!D40</f>
        <v>5761</v>
      </c>
      <c r="I55" s="23">
        <v>0</v>
      </c>
      <c r="J55" s="22">
        <f>IF('[1]KPI PISP vs B@D Global Cash'!J40&lt;&gt;0,IF('[1]KPI AISP vs B@D Global Cash'!J40&lt;&gt;0,AVERAGE('[1]KPI PISP vs B@D Global Cash'!J40,'[1]KPI AISP vs B@D Global Cash'!J40),MAX('[1]KPI PISP vs B@D Global Cash'!J40,'[1]KPI AISP vs B@D Global Cash'!J40)),MAX('[1]KPI PISP vs B@D Global Cash'!J40,'[1]KPI AISP vs B@D Global Cash'!J40))</f>
        <v>0.45800000000000002</v>
      </c>
      <c r="K55" s="13"/>
    </row>
    <row r="56" spans="2:11" ht="15" customHeight="1" x14ac:dyDescent="0.35">
      <c r="B56" s="9">
        <v>37</v>
      </c>
      <c r="C56" s="29">
        <f>IF('[1]KPI PISP vs B@D Global Cash'!G41&lt;&gt;0,IF('[1]KPI AISP vs B@D Global Cash'!G41&lt;&gt;0,AVERAGE('[1]KPI PISP vs B@D Global Cash'!G41,'[1]KPI AISP vs B@D Global Cash'!G41),MAX('[1]KPI PISP vs B@D Global Cash'!G41,'[1]KPI AISP vs B@D Global Cash'!G41)),MAX('[1]KPI PISP vs B@D Global Cash'!G41,'[1]KPI AISP vs B@D Global Cash'!G41))</f>
        <v>97.342500000000001</v>
      </c>
      <c r="D56" s="22">
        <f t="shared" si="0"/>
        <v>2.6574999999999989</v>
      </c>
      <c r="F56" s="24"/>
      <c r="G56" s="23">
        <f>'[1]KPI AISP vs B@D Global Cash'!D41</f>
        <v>3521</v>
      </c>
      <c r="H56" s="23">
        <f>'[1]KPI PISP vs B@D Global Cash'!D41</f>
        <v>5672</v>
      </c>
      <c r="I56" s="23">
        <v>0</v>
      </c>
      <c r="J56" s="22">
        <f>IF('[1]KPI PISP vs B@D Global Cash'!J41&lt;&gt;0,IF('[1]KPI AISP vs B@D Global Cash'!J41&lt;&gt;0,AVERAGE('[1]KPI PISP vs B@D Global Cash'!J41,'[1]KPI AISP vs B@D Global Cash'!J41),MAX('[1]KPI PISP vs B@D Global Cash'!J41,'[1]KPI AISP vs B@D Global Cash'!J41)),MAX('[1]KPI PISP vs B@D Global Cash'!J41,'[1]KPI AISP vs B@D Global Cash'!J41))</f>
        <v>0</v>
      </c>
      <c r="K56" s="13"/>
    </row>
    <row r="57" spans="2:11" ht="15" customHeight="1" x14ac:dyDescent="0.35">
      <c r="B57" s="9">
        <v>38</v>
      </c>
      <c r="C57" s="22">
        <f>IF('[1]KPI PISP vs B@D Global Cash'!G42&lt;&gt;0,IF('[1]KPI AISP vs B@D Global Cash'!G42&lt;&gt;0,AVERAGE('[1]KPI PISP vs B@D Global Cash'!G42,'[1]KPI AISP vs B@D Global Cash'!G42),MAX('[1]KPI PISP vs B@D Global Cash'!G42,'[1]KPI AISP vs B@D Global Cash'!G42)),MAX('[1]KPI PISP vs B@D Global Cash'!G42,'[1]KPI AISP vs B@D Global Cash'!G42))</f>
        <v>100</v>
      </c>
      <c r="D57" s="22">
        <f t="shared" si="0"/>
        <v>0</v>
      </c>
      <c r="F57" s="24"/>
      <c r="G57" s="23">
        <f>'[1]KPI AISP vs B@D Global Cash'!D42</f>
        <v>3429</v>
      </c>
      <c r="H57" s="23">
        <f>'[1]KPI PISP vs B@D Global Cash'!D42</f>
        <v>5470</v>
      </c>
      <c r="I57" s="23">
        <v>0</v>
      </c>
      <c r="J57" s="22">
        <f>IF('[1]KPI PISP vs B@D Global Cash'!J42&lt;&gt;0,IF('[1]KPI AISP vs B@D Global Cash'!J42&lt;&gt;0,AVERAGE('[1]KPI PISP vs B@D Global Cash'!J42,'[1]KPI AISP vs B@D Global Cash'!J42),MAX('[1]KPI PISP vs B@D Global Cash'!J42,'[1]KPI AISP vs B@D Global Cash'!J42)),MAX('[1]KPI PISP vs B@D Global Cash'!J42,'[1]KPI AISP vs B@D Global Cash'!J42))</f>
        <v>0</v>
      </c>
      <c r="K57" s="13"/>
    </row>
    <row r="58" spans="2:11" ht="15" customHeight="1" x14ac:dyDescent="0.35">
      <c r="B58" s="9">
        <v>39</v>
      </c>
      <c r="C58" s="22">
        <f>IF('[1]KPI PISP vs B@D Global Cash'!G43&lt;&gt;0,IF('[1]KPI AISP vs B@D Global Cash'!G43&lt;&gt;0,AVERAGE('[1]KPI PISP vs B@D Global Cash'!G43,'[1]KPI AISP vs B@D Global Cash'!G43),MAX('[1]KPI PISP vs B@D Global Cash'!G43,'[1]KPI AISP vs B@D Global Cash'!G43)),MAX('[1]KPI PISP vs B@D Global Cash'!G43,'[1]KPI AISP vs B@D Global Cash'!G43))</f>
        <v>100</v>
      </c>
      <c r="D58" s="22">
        <f t="shared" si="0"/>
        <v>0</v>
      </c>
      <c r="F58" s="24"/>
      <c r="G58" s="23">
        <f>'[1]KPI AISP vs B@D Global Cash'!D43</f>
        <v>3611</v>
      </c>
      <c r="H58" s="23">
        <f>'[1]KPI PISP vs B@D Global Cash'!D43</f>
        <v>5153</v>
      </c>
      <c r="I58" s="23">
        <v>0</v>
      </c>
      <c r="J58" s="22">
        <f>IF('[1]KPI PISP vs B@D Global Cash'!J43&lt;&gt;0,IF('[1]KPI AISP vs B@D Global Cash'!J43&lt;&gt;0,AVERAGE('[1]KPI PISP vs B@D Global Cash'!J43,'[1]KPI AISP vs B@D Global Cash'!J43),MAX('[1]KPI PISP vs B@D Global Cash'!J43,'[1]KPI AISP vs B@D Global Cash'!J43)),MAX('[1]KPI PISP vs B@D Global Cash'!J43,'[1]KPI AISP vs B@D Global Cash'!J43))</f>
        <v>0</v>
      </c>
      <c r="K58" s="13"/>
    </row>
    <row r="59" spans="2:11" ht="15" customHeight="1" x14ac:dyDescent="0.35">
      <c r="B59" s="9">
        <v>40</v>
      </c>
      <c r="C59" s="22">
        <f>IF('[1]KPI PISP vs B@D Global Cash'!G44&lt;&gt;0,IF('[1]KPI AISP vs B@D Global Cash'!G44&lt;&gt;0,AVERAGE('[1]KPI PISP vs B@D Global Cash'!G44,'[1]KPI AISP vs B@D Global Cash'!G44),MAX('[1]KPI PISP vs B@D Global Cash'!G44,'[1]KPI AISP vs B@D Global Cash'!G44)),MAX('[1]KPI PISP vs B@D Global Cash'!G44,'[1]KPI AISP vs B@D Global Cash'!G44))</f>
        <v>100</v>
      </c>
      <c r="D59" s="22">
        <f t="shared" si="0"/>
        <v>0</v>
      </c>
      <c r="F59" s="24"/>
      <c r="G59" s="23">
        <f>'[1]KPI AISP vs B@D Global Cash'!D44</f>
        <v>3372</v>
      </c>
      <c r="H59" s="23">
        <f>'[1]KPI PISP vs B@D Global Cash'!D44</f>
        <v>5072</v>
      </c>
      <c r="I59" s="23">
        <v>0</v>
      </c>
      <c r="J59" s="22">
        <f>IF('[1]KPI PISP vs B@D Global Cash'!J44&lt;&gt;0,IF('[1]KPI AISP vs B@D Global Cash'!J44&lt;&gt;0,AVERAGE('[1]KPI PISP vs B@D Global Cash'!J44,'[1]KPI AISP vs B@D Global Cash'!J44),MAX('[1]KPI PISP vs B@D Global Cash'!J44,'[1]KPI AISP vs B@D Global Cash'!J44)),MAX('[1]KPI PISP vs B@D Global Cash'!J44,'[1]KPI AISP vs B@D Global Cash'!J44))</f>
        <v>0</v>
      </c>
      <c r="K59" s="13"/>
    </row>
    <row r="60" spans="2:11" ht="15" customHeight="1" x14ac:dyDescent="0.35">
      <c r="B60" s="9">
        <v>41</v>
      </c>
      <c r="C60" s="22">
        <f>IF('[1]KPI PISP vs B@D Global Cash'!G45&lt;&gt;0,IF('[1]KPI AISP vs B@D Global Cash'!G45&lt;&gt;0,AVERAGE('[1]KPI PISP vs B@D Global Cash'!G45,'[1]KPI AISP vs B@D Global Cash'!G45),MAX('[1]KPI PISP vs B@D Global Cash'!G45,'[1]KPI AISP vs B@D Global Cash'!G45)),MAX('[1]KPI PISP vs B@D Global Cash'!G45,'[1]KPI AISP vs B@D Global Cash'!G45))</f>
        <v>100</v>
      </c>
      <c r="D60" s="22">
        <f t="shared" si="0"/>
        <v>0</v>
      </c>
      <c r="F60" s="24"/>
      <c r="G60" s="23">
        <f>'[1]KPI AISP vs B@D Global Cash'!D45</f>
        <v>3458</v>
      </c>
      <c r="H60" s="23">
        <f>'[1]KPI PISP vs B@D Global Cash'!D45</f>
        <v>5272</v>
      </c>
      <c r="I60" s="23">
        <v>0</v>
      </c>
      <c r="J60" s="22">
        <f>IF('[1]KPI PISP vs B@D Global Cash'!J45&lt;&gt;0,IF('[1]KPI AISP vs B@D Global Cash'!J45&lt;&gt;0,AVERAGE('[1]KPI PISP vs B@D Global Cash'!J45,'[1]KPI AISP vs B@D Global Cash'!J45),MAX('[1]KPI PISP vs B@D Global Cash'!J45,'[1]KPI AISP vs B@D Global Cash'!J45)),MAX('[1]KPI PISP vs B@D Global Cash'!J45,'[1]KPI AISP vs B@D Global Cash'!J45))</f>
        <v>0</v>
      </c>
      <c r="K60" s="13"/>
    </row>
    <row r="61" spans="2:11" ht="15" customHeight="1" x14ac:dyDescent="0.35">
      <c r="B61" s="9">
        <v>42</v>
      </c>
      <c r="C61" s="22">
        <f>IF('[1]KPI PISP vs B@D Global Cash'!G46&lt;&gt;0,IF('[1]KPI AISP vs B@D Global Cash'!G46&lt;&gt;0,AVERAGE('[1]KPI PISP vs B@D Global Cash'!G46,'[1]KPI AISP vs B@D Global Cash'!G46),MAX('[1]KPI PISP vs B@D Global Cash'!G46,'[1]KPI AISP vs B@D Global Cash'!G46)),MAX('[1]KPI PISP vs B@D Global Cash'!G46,'[1]KPI AISP vs B@D Global Cash'!G46))</f>
        <v>100</v>
      </c>
      <c r="D61" s="22">
        <f t="shared" si="0"/>
        <v>0</v>
      </c>
      <c r="F61" s="24"/>
      <c r="G61" s="23">
        <f>'[1]KPI AISP vs B@D Global Cash'!D46</f>
        <v>3359</v>
      </c>
      <c r="H61" s="23">
        <f>'[1]KPI PISP vs B@D Global Cash'!D46</f>
        <v>5429</v>
      </c>
      <c r="I61" s="23">
        <v>0</v>
      </c>
      <c r="J61" s="22">
        <f>IF('[1]KPI PISP vs B@D Global Cash'!J46&lt;&gt;0,IF('[1]KPI AISP vs B@D Global Cash'!J46&lt;&gt;0,AVERAGE('[1]KPI PISP vs B@D Global Cash'!J46,'[1]KPI AISP vs B@D Global Cash'!J46),MAX('[1]KPI PISP vs B@D Global Cash'!J46,'[1]KPI AISP vs B@D Global Cash'!J46)),MAX('[1]KPI PISP vs B@D Global Cash'!J46,'[1]KPI AISP vs B@D Global Cash'!J46))</f>
        <v>0</v>
      </c>
      <c r="K61" s="13"/>
    </row>
    <row r="62" spans="2:11" ht="15" customHeight="1" x14ac:dyDescent="0.35">
      <c r="B62" s="9">
        <v>43</v>
      </c>
      <c r="C62" s="22">
        <f>IF('[1]KPI PISP vs B@D Global Cash'!G47&lt;&gt;0,IF('[1]KPI AISP vs B@D Global Cash'!G47&lt;&gt;0,AVERAGE('[1]KPI PISP vs B@D Global Cash'!G47,'[1]KPI AISP vs B@D Global Cash'!G47),MAX('[1]KPI PISP vs B@D Global Cash'!G47,'[1]KPI AISP vs B@D Global Cash'!G47)),MAX('[1]KPI PISP vs B@D Global Cash'!G47,'[1]KPI AISP vs B@D Global Cash'!G47))</f>
        <v>100</v>
      </c>
      <c r="D62" s="22">
        <f t="shared" si="0"/>
        <v>0</v>
      </c>
      <c r="F62" s="24"/>
      <c r="G62" s="23">
        <f>'[1]KPI AISP vs B@D Global Cash'!D47</f>
        <v>3485</v>
      </c>
      <c r="H62" s="23">
        <f>'[1]KPI PISP vs B@D Global Cash'!D47</f>
        <v>5231</v>
      </c>
      <c r="I62" s="23">
        <v>0</v>
      </c>
      <c r="J62" s="22">
        <f>IF('[1]KPI PISP vs B@D Global Cash'!J47&lt;&gt;0,IF('[1]KPI AISP vs B@D Global Cash'!J47&lt;&gt;0,AVERAGE('[1]KPI PISP vs B@D Global Cash'!J47,'[1]KPI AISP vs B@D Global Cash'!J47),MAX('[1]KPI PISP vs B@D Global Cash'!J47,'[1]KPI AISP vs B@D Global Cash'!J47)),MAX('[1]KPI PISP vs B@D Global Cash'!J47,'[1]KPI AISP vs B@D Global Cash'!J47))</f>
        <v>0</v>
      </c>
      <c r="K62" s="13"/>
    </row>
    <row r="63" spans="2:11" ht="15" customHeight="1" x14ac:dyDescent="0.35">
      <c r="B63" s="9">
        <v>44</v>
      </c>
      <c r="C63" s="22">
        <f>IF('[1]KPI PISP vs B@D Global Cash'!G48&lt;&gt;0,IF('[1]KPI AISP vs B@D Global Cash'!G48&lt;&gt;0,AVERAGE('[1]KPI PISP vs B@D Global Cash'!G48,'[1]KPI AISP vs B@D Global Cash'!G48),MAX('[1]KPI PISP vs B@D Global Cash'!G48,'[1]KPI AISP vs B@D Global Cash'!G48)),MAX('[1]KPI PISP vs B@D Global Cash'!G48,'[1]KPI AISP vs B@D Global Cash'!G48))</f>
        <v>100</v>
      </c>
      <c r="D63" s="22">
        <f t="shared" si="0"/>
        <v>0</v>
      </c>
      <c r="F63" s="24"/>
      <c r="G63" s="23">
        <f>'[1]KPI AISP vs B@D Global Cash'!D48</f>
        <v>3330</v>
      </c>
      <c r="H63" s="23">
        <f>'[1]KPI PISP vs B@D Global Cash'!D48</f>
        <v>5485</v>
      </c>
      <c r="I63" s="23">
        <v>0</v>
      </c>
      <c r="J63" s="22">
        <f>IF('[1]KPI PISP vs B@D Global Cash'!J48&lt;&gt;0,IF('[1]KPI AISP vs B@D Global Cash'!J48&lt;&gt;0,AVERAGE('[1]KPI PISP vs B@D Global Cash'!J48,'[1]KPI AISP vs B@D Global Cash'!J48),MAX('[1]KPI PISP vs B@D Global Cash'!J48,'[1]KPI AISP vs B@D Global Cash'!J48)),MAX('[1]KPI PISP vs B@D Global Cash'!J48,'[1]KPI AISP vs B@D Global Cash'!J48))</f>
        <v>0</v>
      </c>
      <c r="K63" s="13"/>
    </row>
    <row r="64" spans="2:11" ht="15" customHeight="1" x14ac:dyDescent="0.35">
      <c r="B64" s="9">
        <v>45</v>
      </c>
      <c r="C64" s="22">
        <f>IF('[1]KPI PISP vs B@D Global Cash'!G49&lt;&gt;0,IF('[1]KPI AISP vs B@D Global Cash'!G49&lt;&gt;0,AVERAGE('[1]KPI PISP vs B@D Global Cash'!G49,'[1]KPI AISP vs B@D Global Cash'!G49),MAX('[1]KPI PISP vs B@D Global Cash'!G49,'[1]KPI AISP vs B@D Global Cash'!G49)),MAX('[1]KPI PISP vs B@D Global Cash'!G49,'[1]KPI AISP vs B@D Global Cash'!G49))</f>
        <v>100</v>
      </c>
      <c r="D64" s="22">
        <f t="shared" si="0"/>
        <v>0</v>
      </c>
      <c r="F64" s="24"/>
      <c r="G64" s="23">
        <f>'[1]KPI AISP vs B@D Global Cash'!D49</f>
        <v>3370</v>
      </c>
      <c r="H64" s="23">
        <f>'[1]KPI PISP vs B@D Global Cash'!D49</f>
        <v>5286</v>
      </c>
      <c r="I64" s="23">
        <v>0</v>
      </c>
      <c r="J64" s="22">
        <f>IF('[1]KPI PISP vs B@D Global Cash'!J49&lt;&gt;0,IF('[1]KPI AISP vs B@D Global Cash'!J49&lt;&gt;0,AVERAGE('[1]KPI PISP vs B@D Global Cash'!J49,'[1]KPI AISP vs B@D Global Cash'!J49),MAX('[1]KPI PISP vs B@D Global Cash'!J49,'[1]KPI AISP vs B@D Global Cash'!J49)),MAX('[1]KPI PISP vs B@D Global Cash'!J49,'[1]KPI AISP vs B@D Global Cash'!J49))</f>
        <v>0</v>
      </c>
      <c r="K64" s="13"/>
    </row>
    <row r="65" spans="2:11" ht="15" customHeight="1" x14ac:dyDescent="0.35">
      <c r="B65" s="9">
        <v>46</v>
      </c>
      <c r="C65" s="22">
        <f>IF('[1]KPI PISP vs B@D Global Cash'!G50&lt;&gt;0,IF('[1]KPI AISP vs B@D Global Cash'!G50&lt;&gt;0,AVERAGE('[1]KPI PISP vs B@D Global Cash'!G50,'[1]KPI AISP vs B@D Global Cash'!G50),MAX('[1]KPI PISP vs B@D Global Cash'!G50,'[1]KPI AISP vs B@D Global Cash'!G50)),MAX('[1]KPI PISP vs B@D Global Cash'!G50,'[1]KPI AISP vs B@D Global Cash'!G50))</f>
        <v>100</v>
      </c>
      <c r="D65" s="22">
        <f t="shared" si="0"/>
        <v>0</v>
      </c>
      <c r="F65" s="24"/>
      <c r="G65" s="23">
        <f>'[1]KPI AISP vs B@D Global Cash'!D50</f>
        <v>0</v>
      </c>
      <c r="H65" s="23">
        <f>'[1]KPI PISP vs B@D Global Cash'!D50</f>
        <v>4990</v>
      </c>
      <c r="I65" s="23">
        <v>0</v>
      </c>
      <c r="J65" s="22">
        <f>IF('[1]KPI PISP vs B@D Global Cash'!J50&lt;&gt;0,IF('[1]KPI AISP vs B@D Global Cash'!J50&lt;&gt;0,AVERAGE('[1]KPI PISP vs B@D Global Cash'!J50,'[1]KPI AISP vs B@D Global Cash'!J50),MAX('[1]KPI PISP vs B@D Global Cash'!J50,'[1]KPI AISP vs B@D Global Cash'!J50)),MAX('[1]KPI PISP vs B@D Global Cash'!J50,'[1]KPI AISP vs B@D Global Cash'!J50))</f>
        <v>0</v>
      </c>
      <c r="K65" s="13"/>
    </row>
    <row r="66" spans="2:11" ht="15" customHeight="1" x14ac:dyDescent="0.35">
      <c r="B66" s="9">
        <v>47</v>
      </c>
      <c r="C66" s="22">
        <f>IF('[1]KPI PISP vs B@D Global Cash'!G51&lt;&gt;0,IF('[1]KPI AISP vs B@D Global Cash'!G51&lt;&gt;0,AVERAGE('[1]KPI PISP vs B@D Global Cash'!G51,'[1]KPI AISP vs B@D Global Cash'!G51),MAX('[1]KPI PISP vs B@D Global Cash'!G51,'[1]KPI AISP vs B@D Global Cash'!G51)),MAX('[1]KPI PISP vs B@D Global Cash'!G51,'[1]KPI AISP vs B@D Global Cash'!G51))</f>
        <v>100</v>
      </c>
      <c r="D66" s="22">
        <f t="shared" si="0"/>
        <v>0</v>
      </c>
      <c r="F66" s="24"/>
      <c r="G66" s="23">
        <f>'[1]KPI AISP vs B@D Global Cash'!D51</f>
        <v>0</v>
      </c>
      <c r="H66" s="23">
        <f>'[1]KPI PISP vs B@D Global Cash'!D51</f>
        <v>0</v>
      </c>
      <c r="I66" s="23">
        <v>0</v>
      </c>
      <c r="J66" s="22">
        <f>IF('[1]KPI PISP vs B@D Global Cash'!J51&lt;&gt;0,IF('[1]KPI AISP vs B@D Global Cash'!J51&lt;&gt;0,AVERAGE('[1]KPI PISP vs B@D Global Cash'!J51,'[1]KPI AISP vs B@D Global Cash'!J51),MAX('[1]KPI PISP vs B@D Global Cash'!J51,'[1]KPI AISP vs B@D Global Cash'!J51)),MAX('[1]KPI PISP vs B@D Global Cash'!J51,'[1]KPI AISP vs B@D Global Cash'!J51))</f>
        <v>0</v>
      </c>
      <c r="K66" s="13"/>
    </row>
    <row r="67" spans="2:11" ht="15" customHeight="1" x14ac:dyDescent="0.35">
      <c r="B67" s="9">
        <v>48</v>
      </c>
      <c r="C67" s="22">
        <f>IF('[1]KPI PISP vs B@D Global Cash'!G52&lt;&gt;0,IF('[1]KPI AISP vs B@D Global Cash'!G52&lt;&gt;0,AVERAGE('[1]KPI PISP vs B@D Global Cash'!G52,'[1]KPI AISP vs B@D Global Cash'!G52),MAX('[1]KPI PISP vs B@D Global Cash'!G52,'[1]KPI AISP vs B@D Global Cash'!G52)),MAX('[1]KPI PISP vs B@D Global Cash'!G52,'[1]KPI AISP vs B@D Global Cash'!G52))</f>
        <v>100</v>
      </c>
      <c r="D67" s="22">
        <f t="shared" si="0"/>
        <v>0</v>
      </c>
      <c r="F67" s="24"/>
      <c r="G67" s="23">
        <f>'[1]KPI AISP vs B@D Global Cash'!D52</f>
        <v>0</v>
      </c>
      <c r="H67" s="23">
        <f>'[1]KPI PISP vs B@D Global Cash'!D52</f>
        <v>0</v>
      </c>
      <c r="I67" s="23">
        <v>0</v>
      </c>
      <c r="J67" s="22">
        <f>IF('[1]KPI PISP vs B@D Global Cash'!J52&lt;&gt;0,IF('[1]KPI AISP vs B@D Global Cash'!J52&lt;&gt;0,AVERAGE('[1]KPI PISP vs B@D Global Cash'!J52,'[1]KPI AISP vs B@D Global Cash'!J52),MAX('[1]KPI PISP vs B@D Global Cash'!J52,'[1]KPI AISP vs B@D Global Cash'!J52)),MAX('[1]KPI PISP vs B@D Global Cash'!J52,'[1]KPI AISP vs B@D Global Cash'!J52))</f>
        <v>0</v>
      </c>
      <c r="K67" s="13"/>
    </row>
    <row r="68" spans="2:11" ht="15" customHeight="1" x14ac:dyDescent="0.35">
      <c r="B68" s="9">
        <v>49</v>
      </c>
      <c r="C68" s="22">
        <f>IF('[1]KPI PISP vs B@D Global Cash'!G53&lt;&gt;0,IF('[1]KPI AISP vs B@D Global Cash'!G53&lt;&gt;0,AVERAGE('[1]KPI PISP vs B@D Global Cash'!G53,'[1]KPI AISP vs B@D Global Cash'!G53),MAX('[1]KPI PISP vs B@D Global Cash'!G53,'[1]KPI AISP vs B@D Global Cash'!G53)),MAX('[1]KPI PISP vs B@D Global Cash'!G53,'[1]KPI AISP vs B@D Global Cash'!G53))</f>
        <v>100</v>
      </c>
      <c r="D68" s="22">
        <f t="shared" si="0"/>
        <v>0</v>
      </c>
      <c r="F68" s="24"/>
      <c r="G68" s="23">
        <f>'[1]KPI AISP vs B@D Global Cash'!D53</f>
        <v>3442</v>
      </c>
      <c r="H68" s="23">
        <f>'[1]KPI PISP vs B@D Global Cash'!D53</f>
        <v>4857</v>
      </c>
      <c r="I68" s="23">
        <v>0</v>
      </c>
      <c r="J68" s="22">
        <f>IF('[1]KPI PISP vs B@D Global Cash'!J53&lt;&gt;0,IF('[1]KPI AISP vs B@D Global Cash'!J53&lt;&gt;0,AVERAGE('[1]KPI PISP vs B@D Global Cash'!J53,'[1]KPI AISP vs B@D Global Cash'!J53),MAX('[1]KPI PISP vs B@D Global Cash'!J53,'[1]KPI AISP vs B@D Global Cash'!J53)),MAX('[1]KPI PISP vs B@D Global Cash'!J53,'[1]KPI AISP vs B@D Global Cash'!J53))</f>
        <v>0</v>
      </c>
      <c r="K68" s="13"/>
    </row>
    <row r="69" spans="2:11" ht="15" customHeight="1" x14ac:dyDescent="0.35">
      <c r="B69" s="9">
        <v>50</v>
      </c>
      <c r="C69" s="22">
        <f>IF('[1]KPI PISP vs B@D Global Cash'!G54&lt;&gt;0,IF('[1]KPI AISP vs B@D Global Cash'!G54&lt;&gt;0,AVERAGE('[1]KPI PISP vs B@D Global Cash'!G54,'[1]KPI AISP vs B@D Global Cash'!G54),MAX('[1]KPI PISP vs B@D Global Cash'!G54,'[1]KPI AISP vs B@D Global Cash'!G54)),MAX('[1]KPI PISP vs B@D Global Cash'!G54,'[1]KPI AISP vs B@D Global Cash'!G54))</f>
        <v>100</v>
      </c>
      <c r="D69" s="22">
        <f t="shared" si="0"/>
        <v>0</v>
      </c>
      <c r="F69" s="24"/>
      <c r="G69" s="23">
        <f>'[1]KPI AISP vs B@D Global Cash'!D54</f>
        <v>3263</v>
      </c>
      <c r="H69" s="23">
        <f>'[1]KPI PISP vs B@D Global Cash'!D54</f>
        <v>5184</v>
      </c>
      <c r="I69" s="23">
        <v>0</v>
      </c>
      <c r="J69" s="22">
        <f>IF('[1]KPI PISP vs B@D Global Cash'!J54&lt;&gt;0,IF('[1]KPI AISP vs B@D Global Cash'!J54&lt;&gt;0,AVERAGE('[1]KPI PISP vs B@D Global Cash'!J54,'[1]KPI AISP vs B@D Global Cash'!J54),MAX('[1]KPI PISP vs B@D Global Cash'!J54,'[1]KPI AISP vs B@D Global Cash'!J54)),MAX('[1]KPI PISP vs B@D Global Cash'!J54,'[1]KPI AISP vs B@D Global Cash'!J54))</f>
        <v>0</v>
      </c>
      <c r="K69" s="13"/>
    </row>
    <row r="70" spans="2:11" ht="15" customHeight="1" x14ac:dyDescent="0.35">
      <c r="B70" s="9">
        <v>51</v>
      </c>
      <c r="C70" s="22">
        <f>IF('[1]KPI PISP vs B@D Global Cash'!G55&lt;&gt;0,IF('[1]KPI AISP vs B@D Global Cash'!G55&lt;&gt;0,AVERAGE('[1]KPI PISP vs B@D Global Cash'!G55,'[1]KPI AISP vs B@D Global Cash'!G55),MAX('[1]KPI PISP vs B@D Global Cash'!G55,'[1]KPI AISP vs B@D Global Cash'!G55)),MAX('[1]KPI PISP vs B@D Global Cash'!G55,'[1]KPI AISP vs B@D Global Cash'!G55))</f>
        <v>100</v>
      </c>
      <c r="D70" s="22">
        <f t="shared" si="0"/>
        <v>0</v>
      </c>
      <c r="F70" s="24"/>
      <c r="G70" s="23">
        <f>'[1]KPI AISP vs B@D Global Cash'!D55</f>
        <v>3416</v>
      </c>
      <c r="H70" s="23">
        <f>'[1]KPI PISP vs B@D Global Cash'!D55</f>
        <v>5419</v>
      </c>
      <c r="I70" s="23">
        <v>0</v>
      </c>
      <c r="J70" s="22">
        <f>IF('[1]KPI PISP vs B@D Global Cash'!J55&lt;&gt;0,IF('[1]KPI AISP vs B@D Global Cash'!J55&lt;&gt;0,AVERAGE('[1]KPI PISP vs B@D Global Cash'!J55,'[1]KPI AISP vs B@D Global Cash'!J55),MAX('[1]KPI PISP vs B@D Global Cash'!J55,'[1]KPI AISP vs B@D Global Cash'!J55)),MAX('[1]KPI PISP vs B@D Global Cash'!J55,'[1]KPI AISP vs B@D Global Cash'!J55))</f>
        <v>0</v>
      </c>
      <c r="K70" s="13"/>
    </row>
    <row r="71" spans="2:11" ht="15" customHeight="1" x14ac:dyDescent="0.35">
      <c r="B71" s="9">
        <v>52</v>
      </c>
      <c r="C71" s="22">
        <f>IF('[1]KPI PISP vs B@D Global Cash'!G56&lt;&gt;0,IF('[1]KPI AISP vs B@D Global Cash'!G56&lt;&gt;0,AVERAGE('[1]KPI PISP vs B@D Global Cash'!G56,'[1]KPI AISP vs B@D Global Cash'!G56),MAX('[1]KPI PISP vs B@D Global Cash'!G56,'[1]KPI AISP vs B@D Global Cash'!G56)),MAX('[1]KPI PISP vs B@D Global Cash'!G56,'[1]KPI AISP vs B@D Global Cash'!G56))</f>
        <v>100</v>
      </c>
      <c r="D71" s="22">
        <f t="shared" si="0"/>
        <v>0</v>
      </c>
      <c r="F71" s="24"/>
      <c r="G71" s="23">
        <f>'[1]KPI AISP vs B@D Global Cash'!D56</f>
        <v>3297</v>
      </c>
      <c r="H71" s="23">
        <f>'[1]KPI PISP vs B@D Global Cash'!D56</f>
        <v>5032</v>
      </c>
      <c r="I71" s="23">
        <v>0</v>
      </c>
      <c r="J71" s="22">
        <f>IF('[1]KPI PISP vs B@D Global Cash'!J56&lt;&gt;0,IF('[1]KPI AISP vs B@D Global Cash'!J56&lt;&gt;0,AVERAGE('[1]KPI PISP vs B@D Global Cash'!J56,'[1]KPI AISP vs B@D Global Cash'!J56),MAX('[1]KPI PISP vs B@D Global Cash'!J56,'[1]KPI AISP vs B@D Global Cash'!J56)),MAX('[1]KPI PISP vs B@D Global Cash'!J56,'[1]KPI AISP vs B@D Global Cash'!J56))</f>
        <v>0</v>
      </c>
      <c r="K71" s="13"/>
    </row>
    <row r="72" spans="2:11" ht="15" customHeight="1" x14ac:dyDescent="0.35">
      <c r="B72" s="9">
        <v>53</v>
      </c>
      <c r="C72" s="29">
        <f>IF('[1]KPI PISP vs B@D Global Cash'!G57&lt;&gt;0,IF('[1]KPI AISP vs B@D Global Cash'!G57&lt;&gt;0,AVERAGE('[1]KPI PISP vs B@D Global Cash'!G57,'[1]KPI AISP vs B@D Global Cash'!G57),MAX('[1]KPI PISP vs B@D Global Cash'!G57,'[1]KPI AISP vs B@D Global Cash'!G57)),MAX('[1]KPI PISP vs B@D Global Cash'!G57,'[1]KPI AISP vs B@D Global Cash'!G57))</f>
        <v>84.56</v>
      </c>
      <c r="D72" s="22">
        <f t="shared" si="0"/>
        <v>15.439999999999998</v>
      </c>
      <c r="F72" s="24"/>
      <c r="G72" s="23">
        <f>'[1]KPI AISP vs B@D Global Cash'!D57</f>
        <v>3407</v>
      </c>
      <c r="H72" s="23">
        <f>'[1]KPI PISP vs B@D Global Cash'!D57</f>
        <v>4929</v>
      </c>
      <c r="I72" s="23">
        <v>0</v>
      </c>
      <c r="J72" s="22">
        <f>IF('[1]KPI PISP vs B@D Global Cash'!J57&lt;&gt;0,IF('[1]KPI AISP vs B@D Global Cash'!J57&lt;&gt;0,AVERAGE('[1]KPI PISP vs B@D Global Cash'!J57,'[1]KPI AISP vs B@D Global Cash'!J57),MAX('[1]KPI PISP vs B@D Global Cash'!J57,'[1]KPI AISP vs B@D Global Cash'!J57)),MAX('[1]KPI PISP vs B@D Global Cash'!J57,'[1]KPI AISP vs B@D Global Cash'!J57))</f>
        <v>11.111000000000001</v>
      </c>
      <c r="K72" s="13"/>
    </row>
    <row r="73" spans="2:11" ht="15" customHeight="1" x14ac:dyDescent="0.35">
      <c r="B73" s="9">
        <v>54</v>
      </c>
      <c r="C73" s="22">
        <f>IF('[1]KPI PISP vs B@D Global Cash'!G58&lt;&gt;0,IF('[1]KPI AISP vs B@D Global Cash'!G58&lt;&gt;0,AVERAGE('[1]KPI PISP vs B@D Global Cash'!G58,'[1]KPI AISP vs B@D Global Cash'!G58),MAX('[1]KPI PISP vs B@D Global Cash'!G58,'[1]KPI AISP vs B@D Global Cash'!G58)),MAX('[1]KPI PISP vs B@D Global Cash'!G58,'[1]KPI AISP vs B@D Global Cash'!G58))</f>
        <v>100</v>
      </c>
      <c r="D73" s="22">
        <f t="shared" si="0"/>
        <v>0</v>
      </c>
      <c r="F73" s="24"/>
      <c r="G73" s="23">
        <f>'[1]KPI AISP vs B@D Global Cash'!D58</f>
        <v>3405</v>
      </c>
      <c r="H73" s="23">
        <f>'[1]KPI PISP vs B@D Global Cash'!D58</f>
        <v>5051</v>
      </c>
      <c r="I73" s="23">
        <v>0</v>
      </c>
      <c r="J73" s="22">
        <f>IF('[1]KPI PISP vs B@D Global Cash'!J58&lt;&gt;0,IF('[1]KPI AISP vs B@D Global Cash'!J58&lt;&gt;0,AVERAGE('[1]KPI PISP vs B@D Global Cash'!J58,'[1]KPI AISP vs B@D Global Cash'!J58),MAX('[1]KPI PISP vs B@D Global Cash'!J58,'[1]KPI AISP vs B@D Global Cash'!J58)),MAX('[1]KPI PISP vs B@D Global Cash'!J58,'[1]KPI AISP vs B@D Global Cash'!J58))</f>
        <v>0</v>
      </c>
      <c r="K73" s="13"/>
    </row>
    <row r="74" spans="2:11" ht="15" customHeight="1" x14ac:dyDescent="0.35">
      <c r="B74" s="9">
        <v>55</v>
      </c>
      <c r="C74" s="22">
        <f>IF('[1]KPI PISP vs B@D Global Cash'!G59&lt;&gt;0,IF('[1]KPI AISP vs B@D Global Cash'!G59&lt;&gt;0,AVERAGE('[1]KPI PISP vs B@D Global Cash'!G59,'[1]KPI AISP vs B@D Global Cash'!G59),MAX('[1]KPI PISP vs B@D Global Cash'!G59,'[1]KPI AISP vs B@D Global Cash'!G59)),MAX('[1]KPI PISP vs B@D Global Cash'!G59,'[1]KPI AISP vs B@D Global Cash'!G59))</f>
        <v>100</v>
      </c>
      <c r="D74" s="22">
        <f t="shared" si="0"/>
        <v>0</v>
      </c>
      <c r="F74" s="24"/>
      <c r="G74" s="23">
        <f>'[1]KPI AISP vs B@D Global Cash'!D59</f>
        <v>3519</v>
      </c>
      <c r="H74" s="23">
        <f>'[1]KPI PISP vs B@D Global Cash'!D59</f>
        <v>4996</v>
      </c>
      <c r="I74" s="23">
        <v>0</v>
      </c>
      <c r="J74" s="22">
        <f>IF('[1]KPI PISP vs B@D Global Cash'!J59&lt;&gt;0,IF('[1]KPI AISP vs B@D Global Cash'!J59&lt;&gt;0,AVERAGE('[1]KPI PISP vs B@D Global Cash'!J59,'[1]KPI AISP vs B@D Global Cash'!J59),MAX('[1]KPI PISP vs B@D Global Cash'!J59,'[1]KPI AISP vs B@D Global Cash'!J59)),MAX('[1]KPI PISP vs B@D Global Cash'!J59,'[1]KPI AISP vs B@D Global Cash'!J59))</f>
        <v>0</v>
      </c>
      <c r="K74" s="13"/>
    </row>
    <row r="75" spans="2:11" ht="15" customHeight="1" x14ac:dyDescent="0.35">
      <c r="B75" s="9">
        <v>56</v>
      </c>
      <c r="C75" s="22">
        <f>IF('[1]KPI PISP vs B@D Global Cash'!G60&lt;&gt;0,IF('[1]KPI AISP vs B@D Global Cash'!G60&lt;&gt;0,AVERAGE('[1]KPI PISP vs B@D Global Cash'!G60,'[1]KPI AISP vs B@D Global Cash'!G60),MAX('[1]KPI PISP vs B@D Global Cash'!G60,'[1]KPI AISP vs B@D Global Cash'!G60)),MAX('[1]KPI PISP vs B@D Global Cash'!G60,'[1]KPI AISP vs B@D Global Cash'!G60))</f>
        <v>100</v>
      </c>
      <c r="D75" s="22">
        <f t="shared" si="0"/>
        <v>0</v>
      </c>
      <c r="F75" s="24"/>
      <c r="G75" s="23">
        <f>'[1]KPI AISP vs B@D Global Cash'!D60</f>
        <v>3279</v>
      </c>
      <c r="H75" s="23">
        <f>'[1]KPI PISP vs B@D Global Cash'!D60</f>
        <v>5674</v>
      </c>
      <c r="I75" s="23">
        <v>0</v>
      </c>
      <c r="J75" s="22">
        <f>IF('[1]KPI PISP vs B@D Global Cash'!J60&lt;&gt;0,IF('[1]KPI AISP vs B@D Global Cash'!J60&lt;&gt;0,AVERAGE('[1]KPI PISP vs B@D Global Cash'!J60,'[1]KPI AISP vs B@D Global Cash'!J60),MAX('[1]KPI PISP vs B@D Global Cash'!J60,'[1]KPI AISP vs B@D Global Cash'!J60)),MAX('[1]KPI PISP vs B@D Global Cash'!J60,'[1]KPI AISP vs B@D Global Cash'!J60))</f>
        <v>0</v>
      </c>
      <c r="K75" s="13"/>
    </row>
    <row r="76" spans="2:11" ht="15" customHeight="1" x14ac:dyDescent="0.35">
      <c r="B76" s="9">
        <v>57</v>
      </c>
      <c r="C76" s="22">
        <f>IF('[1]KPI PISP vs B@D Global Cash'!G61&lt;&gt;0,IF('[1]KPI AISP vs B@D Global Cash'!G61&lt;&gt;0,AVERAGE('[1]KPI PISP vs B@D Global Cash'!G61,'[1]KPI AISP vs B@D Global Cash'!G61),MAX('[1]KPI PISP vs B@D Global Cash'!G61,'[1]KPI AISP vs B@D Global Cash'!G61)),MAX('[1]KPI PISP vs B@D Global Cash'!G61,'[1]KPI AISP vs B@D Global Cash'!G61))</f>
        <v>100</v>
      </c>
      <c r="D76" s="22">
        <f t="shared" si="0"/>
        <v>0</v>
      </c>
      <c r="F76" s="24"/>
      <c r="G76" s="23">
        <f>'[1]KPI AISP vs B@D Global Cash'!D61</f>
        <v>3150</v>
      </c>
      <c r="H76" s="23">
        <f>'[1]KPI PISP vs B@D Global Cash'!D61</f>
        <v>4949</v>
      </c>
      <c r="I76" s="23">
        <v>0</v>
      </c>
      <c r="J76" s="22">
        <f>IF('[1]KPI PISP vs B@D Global Cash'!J61&lt;&gt;0,IF('[1]KPI AISP vs B@D Global Cash'!J61&lt;&gt;0,AVERAGE('[1]KPI PISP vs B@D Global Cash'!J61,'[1]KPI AISP vs B@D Global Cash'!J61),MAX('[1]KPI PISP vs B@D Global Cash'!J61,'[1]KPI AISP vs B@D Global Cash'!J61)),MAX('[1]KPI PISP vs B@D Global Cash'!J61,'[1]KPI AISP vs B@D Global Cash'!J61))</f>
        <v>0</v>
      </c>
      <c r="K76" s="13"/>
    </row>
    <row r="77" spans="2:11" ht="15" customHeight="1" x14ac:dyDescent="0.35">
      <c r="B77" s="9">
        <v>58</v>
      </c>
      <c r="C77" s="22">
        <f>IF('[1]KPI PISP vs B@D Global Cash'!G62&lt;&gt;0,IF('[1]KPI AISP vs B@D Global Cash'!G62&lt;&gt;0,AVERAGE('[1]KPI PISP vs B@D Global Cash'!G62,'[1]KPI AISP vs B@D Global Cash'!G62),MAX('[1]KPI PISP vs B@D Global Cash'!G62,'[1]KPI AISP vs B@D Global Cash'!G62)),MAX('[1]KPI PISP vs B@D Global Cash'!G62,'[1]KPI AISP vs B@D Global Cash'!G62))</f>
        <v>100</v>
      </c>
      <c r="D77" s="22">
        <f t="shared" si="0"/>
        <v>0</v>
      </c>
      <c r="F77" s="24"/>
      <c r="G77" s="23">
        <f>'[1]KPI AISP vs B@D Global Cash'!D62</f>
        <v>3288</v>
      </c>
      <c r="H77" s="23">
        <f>'[1]KPI PISP vs B@D Global Cash'!D62</f>
        <v>5048</v>
      </c>
      <c r="I77" s="23">
        <v>0</v>
      </c>
      <c r="J77" s="22">
        <f>IF('[1]KPI PISP vs B@D Global Cash'!J62&lt;&gt;0,IF('[1]KPI AISP vs B@D Global Cash'!J62&lt;&gt;0,AVERAGE('[1]KPI PISP vs B@D Global Cash'!J62,'[1]KPI AISP vs B@D Global Cash'!J62),MAX('[1]KPI PISP vs B@D Global Cash'!J62,'[1]KPI AISP vs B@D Global Cash'!J62)),MAX('[1]KPI PISP vs B@D Global Cash'!J62,'[1]KPI AISP vs B@D Global Cash'!J62))</f>
        <v>0</v>
      </c>
      <c r="K77" s="13"/>
    </row>
    <row r="78" spans="2:11" ht="15" customHeight="1" x14ac:dyDescent="0.35">
      <c r="B78" s="9">
        <v>59</v>
      </c>
      <c r="C78" s="22">
        <f>IF('[1]KPI PISP vs B@D Global Cash'!G63&lt;&gt;0,IF('[1]KPI AISP vs B@D Global Cash'!G63&lt;&gt;0,AVERAGE('[1]KPI PISP vs B@D Global Cash'!G63,'[1]KPI AISP vs B@D Global Cash'!G63),MAX('[1]KPI PISP vs B@D Global Cash'!G63,'[1]KPI AISP vs B@D Global Cash'!G63)),MAX('[1]KPI PISP vs B@D Global Cash'!G63,'[1]KPI AISP vs B@D Global Cash'!G63))</f>
        <v>100</v>
      </c>
      <c r="D78" s="22">
        <f t="shared" si="0"/>
        <v>0</v>
      </c>
      <c r="F78" s="24"/>
      <c r="G78" s="23">
        <f>'[1]KPI AISP vs B@D Global Cash'!D63</f>
        <v>3393</v>
      </c>
      <c r="H78" s="23">
        <f>'[1]KPI PISP vs B@D Global Cash'!D63</f>
        <v>5046</v>
      </c>
      <c r="I78" s="23">
        <v>0</v>
      </c>
      <c r="J78" s="22">
        <f>IF('[1]KPI PISP vs B@D Global Cash'!J63&lt;&gt;0,IF('[1]KPI AISP vs B@D Global Cash'!J63&lt;&gt;0,AVERAGE('[1]KPI PISP vs B@D Global Cash'!J63,'[1]KPI AISP vs B@D Global Cash'!J63),MAX('[1]KPI PISP vs B@D Global Cash'!J63,'[1]KPI AISP vs B@D Global Cash'!J63)),MAX('[1]KPI PISP vs B@D Global Cash'!J63,'[1]KPI AISP vs B@D Global Cash'!J63))</f>
        <v>0</v>
      </c>
      <c r="K78" s="13"/>
    </row>
    <row r="79" spans="2:11" ht="15" customHeight="1" x14ac:dyDescent="0.35">
      <c r="B79" s="9">
        <v>60</v>
      </c>
      <c r="C79" s="22">
        <f>IF('[1]KPI PISP vs B@D Global Cash'!G64&lt;&gt;0,IF('[1]KPI AISP vs B@D Global Cash'!G64&lt;&gt;0,AVERAGE('[1]KPI PISP vs B@D Global Cash'!G64,'[1]KPI AISP vs B@D Global Cash'!G64),MAX('[1]KPI PISP vs B@D Global Cash'!G64,'[1]KPI AISP vs B@D Global Cash'!G64)),MAX('[1]KPI PISP vs B@D Global Cash'!G64,'[1]KPI AISP vs B@D Global Cash'!G64))</f>
        <v>100</v>
      </c>
      <c r="D79" s="22">
        <f t="shared" si="0"/>
        <v>0</v>
      </c>
      <c r="F79" s="24"/>
      <c r="G79" s="23">
        <f>'[1]KPI AISP vs B@D Global Cash'!D64</f>
        <v>3691</v>
      </c>
      <c r="H79" s="23">
        <f>'[1]KPI PISP vs B@D Global Cash'!D64</f>
        <v>5351</v>
      </c>
      <c r="I79" s="23">
        <v>0</v>
      </c>
      <c r="J79" s="22">
        <f>IF('[1]KPI PISP vs B@D Global Cash'!J64&lt;&gt;0,IF('[1]KPI AISP vs B@D Global Cash'!J64&lt;&gt;0,AVERAGE('[1]KPI PISP vs B@D Global Cash'!J64,'[1]KPI AISP vs B@D Global Cash'!J64),MAX('[1]KPI PISP vs B@D Global Cash'!J64,'[1]KPI AISP vs B@D Global Cash'!J64)),MAX('[1]KPI PISP vs B@D Global Cash'!J64,'[1]KPI AISP vs B@D Global Cash'!J64))</f>
        <v>0</v>
      </c>
      <c r="K79" s="13"/>
    </row>
    <row r="80" spans="2:11" ht="15" customHeight="1" x14ac:dyDescent="0.35">
      <c r="B80" s="9">
        <v>61</v>
      </c>
      <c r="C80" s="22">
        <f>IF('[1]KPI PISP vs B@D Global Cash'!G65&lt;&gt;0,IF('[1]KPI AISP vs B@D Global Cash'!G65&lt;&gt;0,AVERAGE('[1]KPI PISP vs B@D Global Cash'!G65,'[1]KPI AISP vs B@D Global Cash'!G65),MAX('[1]KPI PISP vs B@D Global Cash'!G65,'[1]KPI AISP vs B@D Global Cash'!G65)),MAX('[1]KPI PISP vs B@D Global Cash'!G65,'[1]KPI AISP vs B@D Global Cash'!G65))</f>
        <v>100</v>
      </c>
      <c r="D80" s="22">
        <f t="shared" si="0"/>
        <v>0</v>
      </c>
      <c r="F80" s="24"/>
      <c r="G80" s="23">
        <f>'[1]KPI AISP vs B@D Global Cash'!D65</f>
        <v>3166</v>
      </c>
      <c r="H80" s="23">
        <f>'[1]KPI PISP vs B@D Global Cash'!D65</f>
        <v>4933</v>
      </c>
      <c r="I80" s="23">
        <v>0</v>
      </c>
      <c r="J80" s="22">
        <f>IF('[1]KPI PISP vs B@D Global Cash'!J65&lt;&gt;0,IF('[1]KPI AISP vs B@D Global Cash'!J65&lt;&gt;0,AVERAGE('[1]KPI PISP vs B@D Global Cash'!J65,'[1]KPI AISP vs B@D Global Cash'!J65),MAX('[1]KPI PISP vs B@D Global Cash'!J65,'[1]KPI AISP vs B@D Global Cash'!J65)),MAX('[1]KPI PISP vs B@D Global Cash'!J65,'[1]KPI AISP vs B@D Global Cash'!J65))</f>
        <v>0</v>
      </c>
      <c r="K80" s="13"/>
    </row>
    <row r="81" spans="2:11" ht="15" customHeight="1" x14ac:dyDescent="0.35">
      <c r="B81" s="9">
        <v>62</v>
      </c>
      <c r="C81" s="22">
        <f>IF('[1]KPI PISP vs B@D Global Cash'!G66&lt;&gt;0,IF('[1]KPI AISP vs B@D Global Cash'!G66&lt;&gt;0,AVERAGE('[1]KPI PISP vs B@D Global Cash'!G66,'[1]KPI AISP vs B@D Global Cash'!G66),MAX('[1]KPI PISP vs B@D Global Cash'!G66,'[1]KPI AISP vs B@D Global Cash'!G66)),MAX('[1]KPI PISP vs B@D Global Cash'!G66,'[1]KPI AISP vs B@D Global Cash'!G66))</f>
        <v>100</v>
      </c>
      <c r="D81" s="22">
        <f t="shared" si="0"/>
        <v>0</v>
      </c>
      <c r="F81" s="24"/>
      <c r="G81" s="23">
        <f>'[1]KPI AISP vs B@D Global Cash'!D66</f>
        <v>3377</v>
      </c>
      <c r="H81" s="23">
        <f>'[1]KPI PISP vs B@D Global Cash'!D66</f>
        <v>5100</v>
      </c>
      <c r="I81" s="23">
        <v>0</v>
      </c>
      <c r="J81" s="22">
        <f>IF('[1]KPI PISP vs B@D Global Cash'!J66&lt;&gt;0,IF('[1]KPI AISP vs B@D Global Cash'!J66&lt;&gt;0,AVERAGE('[1]KPI PISP vs B@D Global Cash'!J66,'[1]KPI AISP vs B@D Global Cash'!J66),MAX('[1]KPI PISP vs B@D Global Cash'!J66,'[1]KPI AISP vs B@D Global Cash'!J66)),MAX('[1]KPI PISP vs B@D Global Cash'!J66,'[1]KPI AISP vs B@D Global Cash'!J66))</f>
        <v>0</v>
      </c>
      <c r="K81" s="13"/>
    </row>
    <row r="82" spans="2:11" ht="15" customHeight="1" x14ac:dyDescent="0.35">
      <c r="B82" s="9">
        <v>63</v>
      </c>
      <c r="C82" s="22">
        <f>IF('[1]KPI PISP vs B@D Global Cash'!G67&lt;&gt;0,IF('[1]KPI AISP vs B@D Global Cash'!G67&lt;&gt;0,AVERAGE('[1]KPI PISP vs B@D Global Cash'!G67,'[1]KPI AISP vs B@D Global Cash'!G67),MAX('[1]KPI PISP vs B@D Global Cash'!G67,'[1]KPI AISP vs B@D Global Cash'!G67)),MAX('[1]KPI PISP vs B@D Global Cash'!G67,'[1]KPI AISP vs B@D Global Cash'!G67))</f>
        <v>100</v>
      </c>
      <c r="D82" s="22">
        <f t="shared" si="0"/>
        <v>0</v>
      </c>
      <c r="F82" s="24"/>
      <c r="G82" s="23">
        <f>'[1]KPI AISP vs B@D Global Cash'!D67</f>
        <v>3440</v>
      </c>
      <c r="H82" s="23">
        <f>'[1]KPI PISP vs B@D Global Cash'!D67</f>
        <v>5471</v>
      </c>
      <c r="I82" s="23">
        <v>0</v>
      </c>
      <c r="J82" s="22">
        <f>IF('[1]KPI PISP vs B@D Global Cash'!J67&lt;&gt;0,IF('[1]KPI AISP vs B@D Global Cash'!J67&lt;&gt;0,AVERAGE('[1]KPI PISP vs B@D Global Cash'!J67,'[1]KPI AISP vs B@D Global Cash'!J67),MAX('[1]KPI PISP vs B@D Global Cash'!J67,'[1]KPI AISP vs B@D Global Cash'!J67)),MAX('[1]KPI PISP vs B@D Global Cash'!J67,'[1]KPI AISP vs B@D Global Cash'!J67))</f>
        <v>0</v>
      </c>
      <c r="K82" s="13"/>
    </row>
    <row r="83" spans="2:11" ht="15" customHeight="1" x14ac:dyDescent="0.35">
      <c r="B83" s="9">
        <v>64</v>
      </c>
      <c r="C83" s="22">
        <f>IF('[1]KPI PISP vs B@D Global Cash'!G68&lt;&gt;0,IF('[1]KPI AISP vs B@D Global Cash'!G68&lt;&gt;0,AVERAGE('[1]KPI PISP vs B@D Global Cash'!G68,'[1]KPI AISP vs B@D Global Cash'!G68),MAX('[1]KPI PISP vs B@D Global Cash'!G68,'[1]KPI AISP vs B@D Global Cash'!G68)),MAX('[1]KPI PISP vs B@D Global Cash'!G68,'[1]KPI AISP vs B@D Global Cash'!G68))</f>
        <v>100</v>
      </c>
      <c r="D83" s="22">
        <f t="shared" si="0"/>
        <v>0</v>
      </c>
      <c r="F83" s="24"/>
      <c r="G83" s="23">
        <f>'[1]KPI AISP vs B@D Global Cash'!D68</f>
        <v>3369</v>
      </c>
      <c r="H83" s="23">
        <f>'[1]KPI PISP vs B@D Global Cash'!D68</f>
        <v>5384</v>
      </c>
      <c r="I83" s="23">
        <v>0</v>
      </c>
      <c r="J83" s="22">
        <f>IF('[1]KPI PISP vs B@D Global Cash'!J68&lt;&gt;0,IF('[1]KPI AISP vs B@D Global Cash'!J68&lt;&gt;0,AVERAGE('[1]KPI PISP vs B@D Global Cash'!J68,'[1]KPI AISP vs B@D Global Cash'!J68),MAX('[1]KPI PISP vs B@D Global Cash'!J68,'[1]KPI AISP vs B@D Global Cash'!J68)),MAX('[1]KPI PISP vs B@D Global Cash'!J68,'[1]KPI AISP vs B@D Global Cash'!J68))</f>
        <v>0</v>
      </c>
      <c r="K83" s="13"/>
    </row>
    <row r="84" spans="2:11" ht="15" customHeight="1" x14ac:dyDescent="0.35">
      <c r="B84" s="9">
        <v>65</v>
      </c>
      <c r="C84" s="22">
        <f>IF('[1]KPI PISP vs B@D Global Cash'!G69&lt;&gt;0,IF('[1]KPI AISP vs B@D Global Cash'!G69&lt;&gt;0,AVERAGE('[1]KPI PISP vs B@D Global Cash'!G69,'[1]KPI AISP vs B@D Global Cash'!G69),MAX('[1]KPI PISP vs B@D Global Cash'!G69,'[1]KPI AISP vs B@D Global Cash'!G69)),MAX('[1]KPI PISP vs B@D Global Cash'!G69,'[1]KPI AISP vs B@D Global Cash'!G69))</f>
        <v>100</v>
      </c>
      <c r="D84" s="22">
        <f t="shared" si="0"/>
        <v>0</v>
      </c>
      <c r="F84" s="24"/>
      <c r="G84" s="23">
        <f>'[1]KPI AISP vs B@D Global Cash'!D69</f>
        <v>3646</v>
      </c>
      <c r="H84" s="23">
        <f>'[1]KPI PISP vs B@D Global Cash'!D69</f>
        <v>5067</v>
      </c>
      <c r="I84" s="23">
        <v>0</v>
      </c>
      <c r="J84" s="22">
        <f>IF('[1]KPI PISP vs B@D Global Cash'!J69&lt;&gt;0,IF('[1]KPI AISP vs B@D Global Cash'!J69&lt;&gt;0,AVERAGE('[1]KPI PISP vs B@D Global Cash'!J69,'[1]KPI AISP vs B@D Global Cash'!J69),MAX('[1]KPI PISP vs B@D Global Cash'!J69,'[1]KPI AISP vs B@D Global Cash'!J69)),MAX('[1]KPI PISP vs B@D Global Cash'!J69,'[1]KPI AISP vs B@D Global Cash'!J69))</f>
        <v>0</v>
      </c>
      <c r="K84" s="13"/>
    </row>
    <row r="85" spans="2:11" ht="15" customHeight="1" x14ac:dyDescent="0.35">
      <c r="B85" s="9">
        <v>66</v>
      </c>
      <c r="C85" s="22">
        <f>IF('[1]KPI PISP vs B@D Global Cash'!G70&lt;&gt;0,IF('[1]KPI AISP vs B@D Global Cash'!G70&lt;&gt;0,AVERAGE('[1]KPI PISP vs B@D Global Cash'!G70,'[1]KPI AISP vs B@D Global Cash'!G70),MAX('[1]KPI PISP vs B@D Global Cash'!G70,'[1]KPI AISP vs B@D Global Cash'!G70)),MAX('[1]KPI PISP vs B@D Global Cash'!G70,'[1]KPI AISP vs B@D Global Cash'!G70))</f>
        <v>100</v>
      </c>
      <c r="D85" s="22">
        <f t="shared" ref="D85:D109" si="1">100-C85</f>
        <v>0</v>
      </c>
      <c r="F85" s="24"/>
      <c r="G85" s="23">
        <f>'[1]KPI AISP vs B@D Global Cash'!D70</f>
        <v>3511</v>
      </c>
      <c r="H85" s="23">
        <f>'[1]KPI PISP vs B@D Global Cash'!D70</f>
        <v>5115</v>
      </c>
      <c r="I85" s="23">
        <v>0</v>
      </c>
      <c r="J85" s="22">
        <f>IF('[1]KPI PISP vs B@D Global Cash'!J70&lt;&gt;0,IF('[1]KPI AISP vs B@D Global Cash'!J70&lt;&gt;0,AVERAGE('[1]KPI PISP vs B@D Global Cash'!J70,'[1]KPI AISP vs B@D Global Cash'!J70),MAX('[1]KPI PISP vs B@D Global Cash'!J70,'[1]KPI AISP vs B@D Global Cash'!J70)),MAX('[1]KPI PISP vs B@D Global Cash'!J70,'[1]KPI AISP vs B@D Global Cash'!J70))</f>
        <v>0</v>
      </c>
      <c r="K85" s="13"/>
    </row>
    <row r="86" spans="2:11" ht="15" customHeight="1" x14ac:dyDescent="0.35">
      <c r="B86" s="9">
        <v>67</v>
      </c>
      <c r="C86" s="22">
        <f>IF('[1]KPI PISP vs B@D Global Cash'!G71&lt;&gt;0,IF('[1]KPI AISP vs B@D Global Cash'!G71&lt;&gt;0,AVERAGE('[1]KPI PISP vs B@D Global Cash'!G71,'[1]KPI AISP vs B@D Global Cash'!G71),MAX('[1]KPI PISP vs B@D Global Cash'!G71,'[1]KPI AISP vs B@D Global Cash'!G71)),MAX('[1]KPI PISP vs B@D Global Cash'!G71,'[1]KPI AISP vs B@D Global Cash'!G71))</f>
        <v>100</v>
      </c>
      <c r="D86" s="22">
        <f t="shared" si="1"/>
        <v>0</v>
      </c>
      <c r="F86" s="24"/>
      <c r="G86" s="23">
        <f>'[1]KPI AISP vs B@D Global Cash'!D71</f>
        <v>3458</v>
      </c>
      <c r="H86" s="23">
        <f>'[1]KPI PISP vs B@D Global Cash'!D71</f>
        <v>5074</v>
      </c>
      <c r="I86" s="23">
        <v>0</v>
      </c>
      <c r="J86" s="22">
        <f>IF('[1]KPI PISP vs B@D Global Cash'!J71&lt;&gt;0,IF('[1]KPI AISP vs B@D Global Cash'!J71&lt;&gt;0,AVERAGE('[1]KPI PISP vs B@D Global Cash'!J71,'[1]KPI AISP vs B@D Global Cash'!J71),MAX('[1]KPI PISP vs B@D Global Cash'!J71,'[1]KPI AISP vs B@D Global Cash'!J71)),MAX('[1]KPI PISP vs B@D Global Cash'!J71,'[1]KPI AISP vs B@D Global Cash'!J71))</f>
        <v>0</v>
      </c>
      <c r="K86" s="13"/>
    </row>
    <row r="87" spans="2:11" ht="15" customHeight="1" x14ac:dyDescent="0.35">
      <c r="B87" s="9">
        <v>68</v>
      </c>
      <c r="C87" s="22">
        <f>IF('[1]KPI PISP vs B@D Global Cash'!G72&lt;&gt;0,IF('[1]KPI AISP vs B@D Global Cash'!G72&lt;&gt;0,AVERAGE('[1]KPI PISP vs B@D Global Cash'!G72,'[1]KPI AISP vs B@D Global Cash'!G72),MAX('[1]KPI PISP vs B@D Global Cash'!G72,'[1]KPI AISP vs B@D Global Cash'!G72)),MAX('[1]KPI PISP vs B@D Global Cash'!G72,'[1]KPI AISP vs B@D Global Cash'!G72))</f>
        <v>100</v>
      </c>
      <c r="D87" s="22">
        <f t="shared" si="1"/>
        <v>0</v>
      </c>
      <c r="F87" s="24"/>
      <c r="G87" s="23">
        <f>'[1]KPI AISP vs B@D Global Cash'!D72</f>
        <v>3298</v>
      </c>
      <c r="H87" s="23">
        <f>'[1]KPI PISP vs B@D Global Cash'!D72</f>
        <v>6372</v>
      </c>
      <c r="I87" s="23">
        <v>0</v>
      </c>
      <c r="J87" s="22">
        <f>IF('[1]KPI PISP vs B@D Global Cash'!J72&lt;&gt;0,IF('[1]KPI AISP vs B@D Global Cash'!J72&lt;&gt;0,AVERAGE('[1]KPI PISP vs B@D Global Cash'!J72,'[1]KPI AISP vs B@D Global Cash'!J72),MAX('[1]KPI PISP vs B@D Global Cash'!J72,'[1]KPI AISP vs B@D Global Cash'!J72)),MAX('[1]KPI PISP vs B@D Global Cash'!J72,'[1]KPI AISP vs B@D Global Cash'!J72))</f>
        <v>0</v>
      </c>
      <c r="K87" s="13"/>
    </row>
    <row r="88" spans="2:11" ht="15" customHeight="1" x14ac:dyDescent="0.35">
      <c r="B88" s="9">
        <v>69</v>
      </c>
      <c r="C88" s="22">
        <f>IF('[1]KPI PISP vs B@D Global Cash'!G73&lt;&gt;0,IF('[1]KPI AISP vs B@D Global Cash'!G73&lt;&gt;0,AVERAGE('[1]KPI PISP vs B@D Global Cash'!G73,'[1]KPI AISP vs B@D Global Cash'!G73),MAX('[1]KPI PISP vs B@D Global Cash'!G73,'[1]KPI AISP vs B@D Global Cash'!G73)),MAX('[1]KPI PISP vs B@D Global Cash'!G73,'[1]KPI AISP vs B@D Global Cash'!G73))</f>
        <v>100</v>
      </c>
      <c r="D88" s="22">
        <f t="shared" si="1"/>
        <v>0</v>
      </c>
      <c r="F88" s="24"/>
      <c r="G88" s="23">
        <f>'[1]KPI AISP vs B@D Global Cash'!D73</f>
        <v>3649</v>
      </c>
      <c r="H88" s="23">
        <f>'[1]KPI PISP vs B@D Global Cash'!D73</f>
        <v>5288</v>
      </c>
      <c r="I88" s="23">
        <v>0</v>
      </c>
      <c r="J88" s="22">
        <f>IF('[1]KPI PISP vs B@D Global Cash'!J73&lt;&gt;0,IF('[1]KPI AISP vs B@D Global Cash'!J73&lt;&gt;0,AVERAGE('[1]KPI PISP vs B@D Global Cash'!J73,'[1]KPI AISP vs B@D Global Cash'!J73),MAX('[1]KPI PISP vs B@D Global Cash'!J73,'[1]KPI AISP vs B@D Global Cash'!J73)),MAX('[1]KPI PISP vs B@D Global Cash'!J73,'[1]KPI AISP vs B@D Global Cash'!J73))</f>
        <v>0</v>
      </c>
      <c r="K88" s="13"/>
    </row>
    <row r="89" spans="2:11" ht="15" customHeight="1" x14ac:dyDescent="0.35">
      <c r="B89" s="9">
        <v>70</v>
      </c>
      <c r="C89" s="22">
        <f>IF('[1]KPI PISP vs B@D Global Cash'!G74&lt;&gt;0,IF('[1]KPI AISP vs B@D Global Cash'!G74&lt;&gt;0,AVERAGE('[1]KPI PISP vs B@D Global Cash'!G74,'[1]KPI AISP vs B@D Global Cash'!G74),MAX('[1]KPI PISP vs B@D Global Cash'!G74,'[1]KPI AISP vs B@D Global Cash'!G74)),MAX('[1]KPI PISP vs B@D Global Cash'!G74,'[1]KPI AISP vs B@D Global Cash'!G74))</f>
        <v>100</v>
      </c>
      <c r="D89" s="22">
        <f t="shared" si="1"/>
        <v>0</v>
      </c>
      <c r="F89" s="24"/>
      <c r="G89" s="23">
        <f>'[1]KPI AISP vs B@D Global Cash'!D74</f>
        <v>3412</v>
      </c>
      <c r="H89" s="23">
        <f>'[1]KPI PISP vs B@D Global Cash'!D74</f>
        <v>4959</v>
      </c>
      <c r="I89" s="23">
        <v>0</v>
      </c>
      <c r="J89" s="22">
        <f>IF('[1]KPI PISP vs B@D Global Cash'!J74&lt;&gt;0,IF('[1]KPI AISP vs B@D Global Cash'!J74&lt;&gt;0,AVERAGE('[1]KPI PISP vs B@D Global Cash'!J74,'[1]KPI AISP vs B@D Global Cash'!J74),MAX('[1]KPI PISP vs B@D Global Cash'!J74,'[1]KPI AISP vs B@D Global Cash'!J74)),MAX('[1]KPI PISP vs B@D Global Cash'!J74,'[1]KPI AISP vs B@D Global Cash'!J74))</f>
        <v>0</v>
      </c>
      <c r="K89" s="13"/>
    </row>
    <row r="90" spans="2:11" ht="15" customHeight="1" x14ac:dyDescent="0.35">
      <c r="B90" s="9">
        <v>71</v>
      </c>
      <c r="C90" s="22">
        <f>IF('[1]KPI PISP vs B@D Global Cash'!G75&lt;&gt;0,IF('[1]KPI AISP vs B@D Global Cash'!G75&lt;&gt;0,AVERAGE('[1]KPI PISP vs B@D Global Cash'!G75,'[1]KPI AISP vs B@D Global Cash'!G75),MAX('[1]KPI PISP vs B@D Global Cash'!G75,'[1]KPI AISP vs B@D Global Cash'!G75)),MAX('[1]KPI PISP vs B@D Global Cash'!G75,'[1]KPI AISP vs B@D Global Cash'!G75))</f>
        <v>100</v>
      </c>
      <c r="D90" s="22">
        <f t="shared" si="1"/>
        <v>0</v>
      </c>
      <c r="F90" s="24"/>
      <c r="G90" s="23">
        <f>'[1]KPI AISP vs B@D Global Cash'!D75</f>
        <v>3520</v>
      </c>
      <c r="H90" s="23">
        <f>'[1]KPI PISP vs B@D Global Cash'!D75</f>
        <v>5370</v>
      </c>
      <c r="I90" s="23">
        <v>0</v>
      </c>
      <c r="J90" s="22">
        <f>IF('[1]KPI PISP vs B@D Global Cash'!J75&lt;&gt;0,IF('[1]KPI AISP vs B@D Global Cash'!J75&lt;&gt;0,AVERAGE('[1]KPI PISP vs B@D Global Cash'!J75,'[1]KPI AISP vs B@D Global Cash'!J75),MAX('[1]KPI PISP vs B@D Global Cash'!J75,'[1]KPI AISP vs B@D Global Cash'!J75)),MAX('[1]KPI PISP vs B@D Global Cash'!J75,'[1]KPI AISP vs B@D Global Cash'!J75))</f>
        <v>0</v>
      </c>
      <c r="K90" s="13"/>
    </row>
    <row r="91" spans="2:11" ht="15" customHeight="1" x14ac:dyDescent="0.35">
      <c r="B91" s="9">
        <v>72</v>
      </c>
      <c r="C91" s="22">
        <f>IF('[1]KPI PISP vs B@D Global Cash'!G76&lt;&gt;0,IF('[1]KPI AISP vs B@D Global Cash'!G76&lt;&gt;0,AVERAGE('[1]KPI PISP vs B@D Global Cash'!G76,'[1]KPI AISP vs B@D Global Cash'!G76),MAX('[1]KPI PISP vs B@D Global Cash'!G76,'[1]KPI AISP vs B@D Global Cash'!G76)),MAX('[1]KPI PISP vs B@D Global Cash'!G76,'[1]KPI AISP vs B@D Global Cash'!G76))</f>
        <v>100</v>
      </c>
      <c r="D91" s="22">
        <f t="shared" si="1"/>
        <v>0</v>
      </c>
      <c r="F91" s="24"/>
      <c r="G91" s="23">
        <f>'[1]KPI AISP vs B@D Global Cash'!D76</f>
        <v>3084</v>
      </c>
      <c r="H91" s="23">
        <f>'[1]KPI PISP vs B@D Global Cash'!D76</f>
        <v>4995</v>
      </c>
      <c r="I91" s="23">
        <v>0</v>
      </c>
      <c r="J91" s="22">
        <f>IF('[1]KPI PISP vs B@D Global Cash'!J76&lt;&gt;0,IF('[1]KPI AISP vs B@D Global Cash'!J76&lt;&gt;0,AVERAGE('[1]KPI PISP vs B@D Global Cash'!J76,'[1]KPI AISP vs B@D Global Cash'!J76),MAX('[1]KPI PISP vs B@D Global Cash'!J76,'[1]KPI AISP vs B@D Global Cash'!J76)),MAX('[1]KPI PISP vs B@D Global Cash'!J76,'[1]KPI AISP vs B@D Global Cash'!J76))</f>
        <v>0</v>
      </c>
      <c r="K91" s="13"/>
    </row>
    <row r="92" spans="2:11" ht="15" customHeight="1" x14ac:dyDescent="0.35">
      <c r="B92" s="9">
        <v>73</v>
      </c>
      <c r="C92" s="22">
        <f>IF('[1]KPI PISP vs B@D Global Cash'!G77&lt;&gt;0,IF('[1]KPI AISP vs B@D Global Cash'!G77&lt;&gt;0,AVERAGE('[1]KPI PISP vs B@D Global Cash'!G77,'[1]KPI AISP vs B@D Global Cash'!G77),MAX('[1]KPI PISP vs B@D Global Cash'!G77,'[1]KPI AISP vs B@D Global Cash'!G77)),MAX('[1]KPI PISP vs B@D Global Cash'!G77,'[1]KPI AISP vs B@D Global Cash'!G77))</f>
        <v>100</v>
      </c>
      <c r="D92" s="22">
        <f t="shared" si="1"/>
        <v>0</v>
      </c>
      <c r="F92" s="24"/>
      <c r="G92" s="23">
        <f>'[1]KPI AISP vs B@D Global Cash'!D77</f>
        <v>3339</v>
      </c>
      <c r="H92" s="23">
        <f>'[1]KPI PISP vs B@D Global Cash'!D77</f>
        <v>4991</v>
      </c>
      <c r="I92" s="23">
        <v>0</v>
      </c>
      <c r="J92" s="22">
        <f>IF('[1]KPI PISP vs B@D Global Cash'!J77&lt;&gt;0,IF('[1]KPI AISP vs B@D Global Cash'!J77&lt;&gt;0,AVERAGE('[1]KPI PISP vs B@D Global Cash'!J77,'[1]KPI AISP vs B@D Global Cash'!J77),MAX('[1]KPI PISP vs B@D Global Cash'!J77,'[1]KPI AISP vs B@D Global Cash'!J77)),MAX('[1]KPI PISP vs B@D Global Cash'!J77,'[1]KPI AISP vs B@D Global Cash'!J77))</f>
        <v>0</v>
      </c>
      <c r="K92" s="13"/>
    </row>
    <row r="93" spans="2:11" ht="15" customHeight="1" x14ac:dyDescent="0.35">
      <c r="B93" s="9">
        <v>74</v>
      </c>
      <c r="C93" s="22">
        <f>IF('[1]KPI PISP vs B@D Global Cash'!G78&lt;&gt;0,IF('[1]KPI AISP vs B@D Global Cash'!G78&lt;&gt;0,AVERAGE('[1]KPI PISP vs B@D Global Cash'!G78,'[1]KPI AISP vs B@D Global Cash'!G78),MAX('[1]KPI PISP vs B@D Global Cash'!G78,'[1]KPI AISP vs B@D Global Cash'!G78)),MAX('[1]KPI PISP vs B@D Global Cash'!G78,'[1]KPI AISP vs B@D Global Cash'!G78))</f>
        <v>100</v>
      </c>
      <c r="D93" s="22">
        <f t="shared" si="1"/>
        <v>0</v>
      </c>
      <c r="F93" s="24"/>
      <c r="G93" s="23">
        <f>'[1]KPI AISP vs B@D Global Cash'!D78</f>
        <v>3291</v>
      </c>
      <c r="H93" s="23">
        <f>'[1]KPI PISP vs B@D Global Cash'!D78</f>
        <v>4963</v>
      </c>
      <c r="I93" s="23">
        <v>0</v>
      </c>
      <c r="J93" s="22">
        <f>IF('[1]KPI PISP vs B@D Global Cash'!J78&lt;&gt;0,IF('[1]KPI AISP vs B@D Global Cash'!J78&lt;&gt;0,AVERAGE('[1]KPI PISP vs B@D Global Cash'!J78,'[1]KPI AISP vs B@D Global Cash'!J78),MAX('[1]KPI PISP vs B@D Global Cash'!J78,'[1]KPI AISP vs B@D Global Cash'!J78)),MAX('[1]KPI PISP vs B@D Global Cash'!J78,'[1]KPI AISP vs B@D Global Cash'!J78))</f>
        <v>0</v>
      </c>
      <c r="K93" s="13"/>
    </row>
    <row r="94" spans="2:11" ht="15" customHeight="1" x14ac:dyDescent="0.35">
      <c r="B94" s="9">
        <v>75</v>
      </c>
      <c r="C94" s="29">
        <f>IF('[1]KPI PISP vs B@D Global Cash'!G79&lt;&gt;0,IF('[1]KPI AISP vs B@D Global Cash'!G79&lt;&gt;0,AVERAGE('[1]KPI PISP vs B@D Global Cash'!G79,'[1]KPI AISP vs B@D Global Cash'!G79),MAX('[1]KPI PISP vs B@D Global Cash'!G79,'[1]KPI AISP vs B@D Global Cash'!G79)),MAX('[1]KPI PISP vs B@D Global Cash'!G79,'[1]KPI AISP vs B@D Global Cash'!G79))</f>
        <v>0</v>
      </c>
      <c r="D94" s="22">
        <f t="shared" si="1"/>
        <v>100</v>
      </c>
      <c r="F94" s="24"/>
      <c r="G94" s="23">
        <f>'[1]KPI AISP vs B@D Global Cash'!D79</f>
        <v>0</v>
      </c>
      <c r="H94" s="23">
        <f>'[1]KPI PISP vs B@D Global Cash'!D79</f>
        <v>0</v>
      </c>
      <c r="I94" s="23">
        <v>0</v>
      </c>
      <c r="J94" s="22">
        <f>IF('[1]KPI PISP vs B@D Global Cash'!J79&lt;&gt;0,IF('[1]KPI AISP vs B@D Global Cash'!J79&lt;&gt;0,AVERAGE('[1]KPI PISP vs B@D Global Cash'!J79,'[1]KPI AISP vs B@D Global Cash'!J79),MAX('[1]KPI PISP vs B@D Global Cash'!J79,'[1]KPI AISP vs B@D Global Cash'!J79)),MAX('[1]KPI PISP vs B@D Global Cash'!J79,'[1]KPI AISP vs B@D Global Cash'!J79))</f>
        <v>0</v>
      </c>
      <c r="K94" s="13"/>
    </row>
    <row r="95" spans="2:11" ht="15" customHeight="1" x14ac:dyDescent="0.35">
      <c r="B95" s="9">
        <v>76</v>
      </c>
      <c r="C95" s="22">
        <f>IF('[1]KPI PISP vs B@D Global Cash'!G80&lt;&gt;0,IF('[1]KPI AISP vs B@D Global Cash'!G80&lt;&gt;0,AVERAGE('[1]KPI PISP vs B@D Global Cash'!G80,'[1]KPI AISP vs B@D Global Cash'!G80),MAX('[1]KPI PISP vs B@D Global Cash'!G80,'[1]KPI AISP vs B@D Global Cash'!G80)),MAX('[1]KPI PISP vs B@D Global Cash'!G80,'[1]KPI AISP vs B@D Global Cash'!G80))</f>
        <v>100</v>
      </c>
      <c r="D95" s="22">
        <f t="shared" si="1"/>
        <v>0</v>
      </c>
      <c r="F95" s="24"/>
      <c r="G95" s="23">
        <f>'[1]KPI AISP vs B@D Global Cash'!D80</f>
        <v>3203</v>
      </c>
      <c r="H95" s="23">
        <f>'[1]KPI PISP vs B@D Global Cash'!D80</f>
        <v>5284</v>
      </c>
      <c r="I95" s="23">
        <v>0</v>
      </c>
      <c r="J95" s="22">
        <f>IF('[1]KPI PISP vs B@D Global Cash'!J80&lt;&gt;0,IF('[1]KPI AISP vs B@D Global Cash'!J80&lt;&gt;0,AVERAGE('[1]KPI PISP vs B@D Global Cash'!J80,'[1]KPI AISP vs B@D Global Cash'!J80),MAX('[1]KPI PISP vs B@D Global Cash'!J80,'[1]KPI AISP vs B@D Global Cash'!J80)),MAX('[1]KPI PISP vs B@D Global Cash'!J80,'[1]KPI AISP vs B@D Global Cash'!J80))</f>
        <v>0</v>
      </c>
      <c r="K95" s="13"/>
    </row>
    <row r="96" spans="2:11" ht="15" customHeight="1" x14ac:dyDescent="0.35">
      <c r="B96" s="9">
        <v>77</v>
      </c>
      <c r="C96" s="22">
        <f>IF('[1]KPI PISP vs B@D Global Cash'!G81&lt;&gt;0,IF('[1]KPI AISP vs B@D Global Cash'!G81&lt;&gt;0,AVERAGE('[1]KPI PISP vs B@D Global Cash'!G81,'[1]KPI AISP vs B@D Global Cash'!G81),MAX('[1]KPI PISP vs B@D Global Cash'!G81,'[1]KPI AISP vs B@D Global Cash'!G81)),MAX('[1]KPI PISP vs B@D Global Cash'!G81,'[1]KPI AISP vs B@D Global Cash'!G81))</f>
        <v>100</v>
      </c>
      <c r="D96" s="22">
        <f t="shared" si="1"/>
        <v>0</v>
      </c>
      <c r="F96" s="24"/>
      <c r="G96" s="23">
        <f>'[1]KPI AISP vs B@D Global Cash'!D81</f>
        <v>3236</v>
      </c>
      <c r="H96" s="23">
        <f>'[1]KPI PISP vs B@D Global Cash'!D81</f>
        <v>5296</v>
      </c>
      <c r="I96" s="23">
        <v>0</v>
      </c>
      <c r="J96" s="22">
        <f>IF('[1]KPI PISP vs B@D Global Cash'!J81&lt;&gt;0,IF('[1]KPI AISP vs B@D Global Cash'!J81&lt;&gt;0,AVERAGE('[1]KPI PISP vs B@D Global Cash'!J81,'[1]KPI AISP vs B@D Global Cash'!J81),MAX('[1]KPI PISP vs B@D Global Cash'!J81,'[1]KPI AISP vs B@D Global Cash'!J81)),MAX('[1]KPI PISP vs B@D Global Cash'!J81,'[1]KPI AISP vs B@D Global Cash'!J81))</f>
        <v>0</v>
      </c>
      <c r="K96" s="13"/>
    </row>
    <row r="97" spans="2:11" ht="15" customHeight="1" x14ac:dyDescent="0.35">
      <c r="B97" s="9">
        <v>78</v>
      </c>
      <c r="C97" s="22">
        <f>IF('[1]KPI PISP vs B@D Global Cash'!G82&lt;&gt;0,IF('[1]KPI AISP vs B@D Global Cash'!G82&lt;&gt;0,AVERAGE('[1]KPI PISP vs B@D Global Cash'!G82,'[1]KPI AISP vs B@D Global Cash'!G82),MAX('[1]KPI PISP vs B@D Global Cash'!G82,'[1]KPI AISP vs B@D Global Cash'!G82)),MAX('[1]KPI PISP vs B@D Global Cash'!G82,'[1]KPI AISP vs B@D Global Cash'!G82))</f>
        <v>100</v>
      </c>
      <c r="D97" s="22">
        <f t="shared" si="1"/>
        <v>0</v>
      </c>
      <c r="F97" s="24"/>
      <c r="G97" s="23">
        <f>'[1]KPI AISP vs B@D Global Cash'!D82</f>
        <v>3265</v>
      </c>
      <c r="H97" s="23">
        <f>'[1]KPI PISP vs B@D Global Cash'!D82</f>
        <v>5260</v>
      </c>
      <c r="I97" s="23">
        <v>0</v>
      </c>
      <c r="J97" s="22">
        <f>IF('[1]KPI PISP vs B@D Global Cash'!J82&lt;&gt;0,IF('[1]KPI AISP vs B@D Global Cash'!J82&lt;&gt;0,AVERAGE('[1]KPI PISP vs B@D Global Cash'!J82,'[1]KPI AISP vs B@D Global Cash'!J82),MAX('[1]KPI PISP vs B@D Global Cash'!J82,'[1]KPI AISP vs B@D Global Cash'!J82)),MAX('[1]KPI PISP vs B@D Global Cash'!J82,'[1]KPI AISP vs B@D Global Cash'!J82))</f>
        <v>0</v>
      </c>
      <c r="K97" s="13"/>
    </row>
    <row r="98" spans="2:11" ht="15" customHeight="1" x14ac:dyDescent="0.35">
      <c r="B98" s="9">
        <v>79</v>
      </c>
      <c r="C98" s="22">
        <f>IF('[1]KPI PISP vs B@D Global Cash'!G83&lt;&gt;0,IF('[1]KPI AISP vs B@D Global Cash'!G83&lt;&gt;0,AVERAGE('[1]KPI PISP vs B@D Global Cash'!G83,'[1]KPI AISP vs B@D Global Cash'!G83),MAX('[1]KPI PISP vs B@D Global Cash'!G83,'[1]KPI AISP vs B@D Global Cash'!G83)),MAX('[1]KPI PISP vs B@D Global Cash'!G83,'[1]KPI AISP vs B@D Global Cash'!G83))</f>
        <v>100</v>
      </c>
      <c r="D98" s="22">
        <f t="shared" si="1"/>
        <v>0</v>
      </c>
      <c r="F98" s="24"/>
      <c r="G98" s="23">
        <f>'[1]KPI AISP vs B@D Global Cash'!D83</f>
        <v>3323</v>
      </c>
      <c r="H98" s="23">
        <f>'[1]KPI PISP vs B@D Global Cash'!D83</f>
        <v>5562</v>
      </c>
      <c r="I98" s="23">
        <v>0</v>
      </c>
      <c r="J98" s="22">
        <f>IF('[1]KPI PISP vs B@D Global Cash'!J83&lt;&gt;0,IF('[1]KPI AISP vs B@D Global Cash'!J83&lt;&gt;0,AVERAGE('[1]KPI PISP vs B@D Global Cash'!J83,'[1]KPI AISP vs B@D Global Cash'!J83),MAX('[1]KPI PISP vs B@D Global Cash'!J83,'[1]KPI AISP vs B@D Global Cash'!J83)),MAX('[1]KPI PISP vs B@D Global Cash'!J83,'[1]KPI AISP vs B@D Global Cash'!J83))</f>
        <v>0</v>
      </c>
      <c r="K98" s="13"/>
    </row>
    <row r="99" spans="2:11" ht="15" customHeight="1" x14ac:dyDescent="0.35">
      <c r="B99" s="9">
        <v>80</v>
      </c>
      <c r="C99" s="22">
        <f>IF('[1]KPI PISP vs B@D Global Cash'!G84&lt;&gt;0,IF('[1]KPI AISP vs B@D Global Cash'!G84&lt;&gt;0,AVERAGE('[1]KPI PISP vs B@D Global Cash'!G84,'[1]KPI AISP vs B@D Global Cash'!G84),MAX('[1]KPI PISP vs B@D Global Cash'!G84,'[1]KPI AISP vs B@D Global Cash'!G84)),MAX('[1]KPI PISP vs B@D Global Cash'!G84,'[1]KPI AISP vs B@D Global Cash'!G84))</f>
        <v>100</v>
      </c>
      <c r="D99" s="22">
        <f t="shared" si="1"/>
        <v>0</v>
      </c>
      <c r="F99" s="24"/>
      <c r="G99" s="23">
        <f>'[1]KPI AISP vs B@D Global Cash'!D84</f>
        <v>3305</v>
      </c>
      <c r="H99" s="23">
        <f>'[1]KPI PISP vs B@D Global Cash'!D84</f>
        <v>5110</v>
      </c>
      <c r="I99" s="23">
        <v>0</v>
      </c>
      <c r="J99" s="22">
        <f>IF('[1]KPI PISP vs B@D Global Cash'!J84&lt;&gt;0,IF('[1]KPI AISP vs B@D Global Cash'!J84&lt;&gt;0,AVERAGE('[1]KPI PISP vs B@D Global Cash'!J84,'[1]KPI AISP vs B@D Global Cash'!J84),MAX('[1]KPI PISP vs B@D Global Cash'!J84,'[1]KPI AISP vs B@D Global Cash'!J84)),MAX('[1]KPI PISP vs B@D Global Cash'!J84,'[1]KPI AISP vs B@D Global Cash'!J84))</f>
        <v>0</v>
      </c>
      <c r="K99" s="13"/>
    </row>
    <row r="100" spans="2:11" ht="15" customHeight="1" x14ac:dyDescent="0.35">
      <c r="B100" s="9">
        <v>81</v>
      </c>
      <c r="C100" s="22">
        <f>IF('[1]KPI PISP vs B@D Global Cash'!G85&lt;&gt;0,IF('[1]KPI AISP vs B@D Global Cash'!G85&lt;&gt;0,AVERAGE('[1]KPI PISP vs B@D Global Cash'!G85,'[1]KPI AISP vs B@D Global Cash'!G85),MAX('[1]KPI PISP vs B@D Global Cash'!G85,'[1]KPI AISP vs B@D Global Cash'!G85)),MAX('[1]KPI PISP vs B@D Global Cash'!G85,'[1]KPI AISP vs B@D Global Cash'!G85))</f>
        <v>100</v>
      </c>
      <c r="D100" s="22">
        <f t="shared" si="1"/>
        <v>0</v>
      </c>
      <c r="F100" s="24"/>
      <c r="G100" s="23">
        <f>'[1]KPI AISP vs B@D Global Cash'!D85</f>
        <v>3123</v>
      </c>
      <c r="H100" s="23">
        <f>'[1]KPI PISP vs B@D Global Cash'!D85</f>
        <v>5088</v>
      </c>
      <c r="I100" s="23">
        <v>0</v>
      </c>
      <c r="J100" s="22">
        <f>IF('[1]KPI PISP vs B@D Global Cash'!J85&lt;&gt;0,IF('[1]KPI AISP vs B@D Global Cash'!J85&lt;&gt;0,AVERAGE('[1]KPI PISP vs B@D Global Cash'!J85,'[1]KPI AISP vs B@D Global Cash'!J85),MAX('[1]KPI PISP vs B@D Global Cash'!J85,'[1]KPI AISP vs B@D Global Cash'!J85)),MAX('[1]KPI PISP vs B@D Global Cash'!J85,'[1]KPI AISP vs B@D Global Cash'!J85))</f>
        <v>0</v>
      </c>
      <c r="K100" s="13"/>
    </row>
    <row r="101" spans="2:11" ht="15" customHeight="1" x14ac:dyDescent="0.35">
      <c r="B101" s="9">
        <v>82</v>
      </c>
      <c r="C101" s="22">
        <f>IF('[1]KPI PISP vs B@D Global Cash'!G86&lt;&gt;0,IF('[1]KPI AISP vs B@D Global Cash'!G86&lt;&gt;0,AVERAGE('[1]KPI PISP vs B@D Global Cash'!G86,'[1]KPI AISP vs B@D Global Cash'!G86),MAX('[1]KPI PISP vs B@D Global Cash'!G86,'[1]KPI AISP vs B@D Global Cash'!G86)),MAX('[1]KPI PISP vs B@D Global Cash'!G86,'[1]KPI AISP vs B@D Global Cash'!G86))</f>
        <v>100</v>
      </c>
      <c r="D101" s="22">
        <f t="shared" si="1"/>
        <v>0</v>
      </c>
      <c r="F101" s="24"/>
      <c r="G101" s="23">
        <f>'[1]KPI AISP vs B@D Global Cash'!D86</f>
        <v>4031</v>
      </c>
      <c r="H101" s="23">
        <f>'[1]KPI PISP vs B@D Global Cash'!D86</f>
        <v>4924</v>
      </c>
      <c r="I101" s="23">
        <v>0</v>
      </c>
      <c r="J101" s="22">
        <f>IF('[1]KPI PISP vs B@D Global Cash'!J86&lt;&gt;0,IF('[1]KPI AISP vs B@D Global Cash'!J86&lt;&gt;0,AVERAGE('[1]KPI PISP vs B@D Global Cash'!J86,'[1]KPI AISP vs B@D Global Cash'!J86),MAX('[1]KPI PISP vs B@D Global Cash'!J86,'[1]KPI AISP vs B@D Global Cash'!J86)),MAX('[1]KPI PISP vs B@D Global Cash'!J86,'[1]KPI AISP vs B@D Global Cash'!J86))</f>
        <v>0</v>
      </c>
      <c r="K101" s="13"/>
    </row>
    <row r="102" spans="2:11" ht="15" customHeight="1" x14ac:dyDescent="0.35">
      <c r="B102" s="9">
        <v>83</v>
      </c>
      <c r="C102" s="22">
        <f>IF('[1]KPI PISP vs B@D Global Cash'!G87&lt;&gt;0,IF('[1]KPI AISP vs B@D Global Cash'!G87&lt;&gt;0,AVERAGE('[1]KPI PISP vs B@D Global Cash'!G87,'[1]KPI AISP vs B@D Global Cash'!G87),MAX('[1]KPI PISP vs B@D Global Cash'!G87,'[1]KPI AISP vs B@D Global Cash'!G87)),MAX('[1]KPI PISP vs B@D Global Cash'!G87,'[1]KPI AISP vs B@D Global Cash'!G87))</f>
        <v>100</v>
      </c>
      <c r="D102" s="22">
        <f t="shared" si="1"/>
        <v>0</v>
      </c>
      <c r="F102" s="24"/>
      <c r="G102" s="23">
        <f>'[1]KPI AISP vs B@D Global Cash'!D87</f>
        <v>3228</v>
      </c>
      <c r="H102" s="23">
        <f>'[1]KPI PISP vs B@D Global Cash'!D87</f>
        <v>5721</v>
      </c>
      <c r="I102" s="23">
        <v>0</v>
      </c>
      <c r="J102" s="22">
        <f>IF('[1]KPI PISP vs B@D Global Cash'!J87&lt;&gt;0,IF('[1]KPI AISP vs B@D Global Cash'!J87&lt;&gt;0,AVERAGE('[1]KPI PISP vs B@D Global Cash'!J87,'[1]KPI AISP vs B@D Global Cash'!J87),MAX('[1]KPI PISP vs B@D Global Cash'!J87,'[1]KPI AISP vs B@D Global Cash'!J87)),MAX('[1]KPI PISP vs B@D Global Cash'!J87,'[1]KPI AISP vs B@D Global Cash'!J87))</f>
        <v>0</v>
      </c>
      <c r="K102" s="13"/>
    </row>
    <row r="103" spans="2:11" ht="15" customHeight="1" x14ac:dyDescent="0.35">
      <c r="B103" s="9">
        <v>84</v>
      </c>
      <c r="C103" s="22">
        <f>IF('[1]KPI PISP vs B@D Global Cash'!G88&lt;&gt;0,IF('[1]KPI AISP vs B@D Global Cash'!G88&lt;&gt;0,AVERAGE('[1]KPI PISP vs B@D Global Cash'!G88,'[1]KPI AISP vs B@D Global Cash'!G88),MAX('[1]KPI PISP vs B@D Global Cash'!G88,'[1]KPI AISP vs B@D Global Cash'!G88)),MAX('[1]KPI PISP vs B@D Global Cash'!G88,'[1]KPI AISP vs B@D Global Cash'!G88))</f>
        <v>100</v>
      </c>
      <c r="D103" s="22">
        <f t="shared" si="1"/>
        <v>0</v>
      </c>
      <c r="F103" s="24"/>
      <c r="G103" s="23">
        <f>'[1]KPI AISP vs B@D Global Cash'!D88</f>
        <v>3183</v>
      </c>
      <c r="H103" s="23">
        <f>'[1]KPI PISP vs B@D Global Cash'!D88</f>
        <v>5865</v>
      </c>
      <c r="I103" s="23">
        <v>0</v>
      </c>
      <c r="J103" s="22">
        <f>IF('[1]KPI PISP vs B@D Global Cash'!J88&lt;&gt;0,IF('[1]KPI AISP vs B@D Global Cash'!J88&lt;&gt;0,AVERAGE('[1]KPI PISP vs B@D Global Cash'!J88,'[1]KPI AISP vs B@D Global Cash'!J88),MAX('[1]KPI PISP vs B@D Global Cash'!J88,'[1]KPI AISP vs B@D Global Cash'!J88)),MAX('[1]KPI PISP vs B@D Global Cash'!J88,'[1]KPI AISP vs B@D Global Cash'!J88))</f>
        <v>0</v>
      </c>
      <c r="K103" s="13"/>
    </row>
    <row r="104" spans="2:11" ht="15" customHeight="1" x14ac:dyDescent="0.35">
      <c r="B104" s="9">
        <v>85</v>
      </c>
      <c r="C104" s="22">
        <f>IF('[1]KPI PISP vs B@D Global Cash'!G89&lt;&gt;0,IF('[1]KPI AISP vs B@D Global Cash'!G89&lt;&gt;0,AVERAGE('[1]KPI PISP vs B@D Global Cash'!G89,'[1]KPI AISP vs B@D Global Cash'!G89),MAX('[1]KPI PISP vs B@D Global Cash'!G89,'[1]KPI AISP vs B@D Global Cash'!G89)),MAX('[1]KPI PISP vs B@D Global Cash'!G89,'[1]KPI AISP vs B@D Global Cash'!G89))</f>
        <v>100</v>
      </c>
      <c r="D104" s="22">
        <f t="shared" si="1"/>
        <v>0</v>
      </c>
      <c r="F104" s="24"/>
      <c r="G104" s="23">
        <f>'[1]KPI AISP vs B@D Global Cash'!D89</f>
        <v>2998</v>
      </c>
      <c r="H104" s="23">
        <f>'[1]KPI PISP vs B@D Global Cash'!D89</f>
        <v>4839</v>
      </c>
      <c r="I104" s="23">
        <v>0</v>
      </c>
      <c r="J104" s="22">
        <f>IF('[1]KPI PISP vs B@D Global Cash'!J89&lt;&gt;0,IF('[1]KPI AISP vs B@D Global Cash'!J89&lt;&gt;0,AVERAGE('[1]KPI PISP vs B@D Global Cash'!J89,'[1]KPI AISP vs B@D Global Cash'!J89),MAX('[1]KPI PISP vs B@D Global Cash'!J89,'[1]KPI AISP vs B@D Global Cash'!J89)),MAX('[1]KPI PISP vs B@D Global Cash'!J89,'[1]KPI AISP vs B@D Global Cash'!J89))</f>
        <v>0</v>
      </c>
      <c r="K104" s="13"/>
    </row>
    <row r="105" spans="2:11" ht="15" customHeight="1" x14ac:dyDescent="0.35">
      <c r="B105" s="9">
        <v>86</v>
      </c>
      <c r="C105" s="22">
        <f>IF('[1]KPI PISP vs B@D Global Cash'!G90&lt;&gt;0,IF('[1]KPI AISP vs B@D Global Cash'!G90&lt;&gt;0,AVERAGE('[1]KPI PISP vs B@D Global Cash'!G90,'[1]KPI AISP vs B@D Global Cash'!G90),MAX('[1]KPI PISP vs B@D Global Cash'!G90,'[1]KPI AISP vs B@D Global Cash'!G90)),MAX('[1]KPI PISP vs B@D Global Cash'!G90,'[1]KPI AISP vs B@D Global Cash'!G90))</f>
        <v>100</v>
      </c>
      <c r="D105" s="22">
        <f t="shared" si="1"/>
        <v>0</v>
      </c>
      <c r="F105" s="24"/>
      <c r="G105" s="23">
        <f>'[1]KPI AISP vs B@D Global Cash'!D90</f>
        <v>2925</v>
      </c>
      <c r="H105" s="23">
        <f>'[1]KPI PISP vs B@D Global Cash'!D90</f>
        <v>4679</v>
      </c>
      <c r="I105" s="23">
        <v>0</v>
      </c>
      <c r="J105" s="22">
        <f>IF('[1]KPI PISP vs B@D Global Cash'!J90&lt;&gt;0,IF('[1]KPI AISP vs B@D Global Cash'!J90&lt;&gt;0,AVERAGE('[1]KPI PISP vs B@D Global Cash'!J90,'[1]KPI AISP vs B@D Global Cash'!J90),MAX('[1]KPI PISP vs B@D Global Cash'!J90,'[1]KPI AISP vs B@D Global Cash'!J90)),MAX('[1]KPI PISP vs B@D Global Cash'!J90,'[1]KPI AISP vs B@D Global Cash'!J90))</f>
        <v>0</v>
      </c>
      <c r="K105" s="13"/>
    </row>
    <row r="106" spans="2:11" ht="15" customHeight="1" x14ac:dyDescent="0.35">
      <c r="B106" s="9">
        <v>87</v>
      </c>
      <c r="C106" s="22">
        <f>IF('[1]KPI PISP vs B@D Global Cash'!G91&lt;&gt;0,IF('[1]KPI AISP vs B@D Global Cash'!G91&lt;&gt;0,AVERAGE('[1]KPI PISP vs B@D Global Cash'!G91,'[1]KPI AISP vs B@D Global Cash'!G91),MAX('[1]KPI PISP vs B@D Global Cash'!G91,'[1]KPI AISP vs B@D Global Cash'!G91)),MAX('[1]KPI PISP vs B@D Global Cash'!G91,'[1]KPI AISP vs B@D Global Cash'!G91))</f>
        <v>100</v>
      </c>
      <c r="D106" s="22">
        <f t="shared" si="1"/>
        <v>0</v>
      </c>
      <c r="F106" s="24"/>
      <c r="G106" s="23">
        <f>'[1]KPI AISP vs B@D Global Cash'!D91</f>
        <v>3047</v>
      </c>
      <c r="H106" s="23">
        <f>'[1]KPI PISP vs B@D Global Cash'!D91</f>
        <v>4772</v>
      </c>
      <c r="I106" s="23">
        <v>0</v>
      </c>
      <c r="J106" s="22">
        <f>IF('[1]KPI PISP vs B@D Global Cash'!J91&lt;&gt;0,IF('[1]KPI AISP vs B@D Global Cash'!J91&lt;&gt;0,AVERAGE('[1]KPI PISP vs B@D Global Cash'!J91,'[1]KPI AISP vs B@D Global Cash'!J91),MAX('[1]KPI PISP vs B@D Global Cash'!J91,'[1]KPI AISP vs B@D Global Cash'!J91)),MAX('[1]KPI PISP vs B@D Global Cash'!J91,'[1]KPI AISP vs B@D Global Cash'!J91))</f>
        <v>0</v>
      </c>
      <c r="K106" s="13"/>
    </row>
    <row r="107" spans="2:11" ht="15" customHeight="1" x14ac:dyDescent="0.35">
      <c r="B107" s="9">
        <v>88</v>
      </c>
      <c r="C107" s="29">
        <f>IF('[1]KPI PISP vs B@D Global Cash'!G92&lt;&gt;0,IF('[1]KPI AISP vs B@D Global Cash'!G92&lt;&gt;0,AVERAGE('[1]KPI PISP vs B@D Global Cash'!G92,'[1]KPI AISP vs B@D Global Cash'!G92),MAX('[1]KPI PISP vs B@D Global Cash'!G92,'[1]KPI AISP vs B@D Global Cash'!G92)),MAX('[1]KPI PISP vs B@D Global Cash'!G92,'[1]KPI AISP vs B@D Global Cash'!G92))</f>
        <v>85.213999999999999</v>
      </c>
      <c r="D107" s="22">
        <f t="shared" si="1"/>
        <v>14.786000000000001</v>
      </c>
      <c r="F107" s="24"/>
      <c r="G107" s="23">
        <f>'[1]KPI AISP vs B@D Global Cash'!D92</f>
        <v>3039</v>
      </c>
      <c r="H107" s="23">
        <f>'[1]KPI PISP vs B@D Global Cash'!D92</f>
        <v>4620</v>
      </c>
      <c r="I107" s="23">
        <v>0</v>
      </c>
      <c r="J107" s="22">
        <f>IF('[1]KPI PISP vs B@D Global Cash'!J92&lt;&gt;0,IF('[1]KPI AISP vs B@D Global Cash'!J92&lt;&gt;0,AVERAGE('[1]KPI PISP vs B@D Global Cash'!J92,'[1]KPI AISP vs B@D Global Cash'!J92),MAX('[1]KPI PISP vs B@D Global Cash'!J92,'[1]KPI AISP vs B@D Global Cash'!J92)),MAX('[1]KPI PISP vs B@D Global Cash'!J92,'[1]KPI AISP vs B@D Global Cash'!J92))</f>
        <v>17.791</v>
      </c>
      <c r="K107" s="13"/>
    </row>
    <row r="108" spans="2:11" ht="15" customHeight="1" x14ac:dyDescent="0.35">
      <c r="B108" s="9">
        <v>89</v>
      </c>
      <c r="C108" s="29">
        <f>IF('[1]KPI PISP vs B@D Global Cash'!G93&lt;&gt;0,IF('[1]KPI AISP vs B@D Global Cash'!G93&lt;&gt;0,AVERAGE('[1]KPI PISP vs B@D Global Cash'!G93,'[1]KPI AISP vs B@D Global Cash'!G93),MAX('[1]KPI PISP vs B@D Global Cash'!G93,'[1]KPI AISP vs B@D Global Cash'!G93)),MAX('[1]KPI PISP vs B@D Global Cash'!G93,'[1]KPI AISP vs B@D Global Cash'!G93))</f>
        <v>65.916499999999999</v>
      </c>
      <c r="D108" s="22">
        <f t="shared" si="1"/>
        <v>34.083500000000001</v>
      </c>
      <c r="F108" s="24"/>
      <c r="G108" s="23">
        <f>'[1]KPI AISP vs B@D Global Cash'!D93</f>
        <v>2711</v>
      </c>
      <c r="H108" s="23">
        <f>'[1]KPI PISP vs B@D Global Cash'!D93</f>
        <v>4595</v>
      </c>
      <c r="I108" s="23">
        <v>0</v>
      </c>
      <c r="J108" s="22">
        <f>IF('[1]KPI PISP vs B@D Global Cash'!J93&lt;&gt;0,IF('[1]KPI AISP vs B@D Global Cash'!J93&lt;&gt;0,AVERAGE('[1]KPI PISP vs B@D Global Cash'!J93,'[1]KPI AISP vs B@D Global Cash'!J93),MAX('[1]KPI PISP vs B@D Global Cash'!J93,'[1]KPI AISP vs B@D Global Cash'!J93)),MAX('[1]KPI PISP vs B@D Global Cash'!J93,'[1]KPI AISP vs B@D Global Cash'!J93))</f>
        <v>50.82</v>
      </c>
      <c r="K108" s="13"/>
    </row>
    <row r="109" spans="2:11" ht="15" customHeight="1" x14ac:dyDescent="0.35">
      <c r="B109" s="9">
        <v>90</v>
      </c>
      <c r="C109" s="22">
        <f>IF('[1]KPI PISP vs B@D Global Cash'!G94&lt;&gt;0,IF('[1]KPI AISP vs B@D Global Cash'!G94&lt;&gt;0,AVERAGE('[1]KPI PISP vs B@D Global Cash'!G94,'[1]KPI AISP vs B@D Global Cash'!G94),MAX('[1]KPI PISP vs B@D Global Cash'!G94,'[1]KPI AISP vs B@D Global Cash'!G94)),MAX('[1]KPI PISP vs B@D Global Cash'!G94,'[1]KPI AISP vs B@D Global Cash'!G94))</f>
        <v>100</v>
      </c>
      <c r="D109" s="22">
        <f t="shared" si="1"/>
        <v>0</v>
      </c>
      <c r="F109" s="24"/>
      <c r="G109" s="23">
        <f>'[1]KPI AISP vs B@D Global Cash'!D94</f>
        <v>2869</v>
      </c>
      <c r="H109" s="23">
        <f>'[1]KPI PISP vs B@D Global Cash'!D94</f>
        <v>4426</v>
      </c>
      <c r="I109" s="23">
        <v>0</v>
      </c>
      <c r="J109" s="22">
        <f>IF('[1]KPI PISP vs B@D Global Cash'!J94&lt;&gt;0,IF('[1]KPI AISP vs B@D Global Cash'!J94&lt;&gt;0,AVERAGE('[1]KPI PISP vs B@D Global Cash'!J94,'[1]KPI AISP vs B@D Global Cash'!J94),MAX('[1]KPI PISP vs B@D Global Cash'!J94,'[1]KPI AISP vs B@D Global Cash'!J94)),MAX('[1]KPI PISP vs B@D Global Cash'!J94,'[1]KPI AISP vs B@D Global Cash'!J94))</f>
        <v>0</v>
      </c>
      <c r="K109" s="13"/>
    </row>
    <row r="110" spans="2:11" ht="15.75" customHeight="1" x14ac:dyDescent="0.35">
      <c r="C110" s="25"/>
    </row>
  </sheetData>
  <mergeCells count="5">
    <mergeCell ref="B2:K2"/>
    <mergeCell ref="B3:K3"/>
    <mergeCell ref="C14:D14"/>
    <mergeCell ref="F14:J14"/>
    <mergeCell ref="G15:J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FF7838CFF4D4E86CC64BF70B2E2E2" ma:contentTypeVersion="5" ma:contentTypeDescription="Create a new document." ma:contentTypeScope="" ma:versionID="e1a5648f4f08dc820ad9fa0e40b5b3d1">
  <xsd:schema xmlns:xsd="http://www.w3.org/2001/XMLSchema" xmlns:xs="http://www.w3.org/2001/XMLSchema" xmlns:p="http://schemas.microsoft.com/office/2006/metadata/properties" xmlns:ns2="3a420881-fb0f-4b80-b30b-3e47bfd57c68" xmlns:ns3="21693b32-a9dd-4881-bdaa-dddb5a14a0df" targetNamespace="http://schemas.microsoft.com/office/2006/metadata/properties" ma:root="true" ma:fieldsID="d02f2af2bea654a6157c15fc83e2673b" ns2:_="" ns3:_="">
    <xsd:import namespace="3a420881-fb0f-4b80-b30b-3e47bfd57c68"/>
    <xsd:import namespace="21693b32-a9dd-4881-bdaa-dddb5a14a0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20881-fb0f-4b80-b30b-3e47bfd57c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93b32-a9dd-4881-bdaa-dddb5a14a0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21C58A-17AC-4F1C-A248-FD64DA2102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5353C6-CF5C-4E24-AAD2-A6BBB28D80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4CF89A-DA5A-4847-B4E2-B408C7EA5E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420881-fb0f-4b80-b30b-3e47bfd57c68"/>
    <ds:schemaRef ds:uri="21693b32-a9dd-4881-bdaa-dddb5a14a0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REP020-Global Cash</vt:lpstr>
      <vt:lpstr>REP020-PSD2 Global Cash API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GANDILLOT</dc:creator>
  <cp:lastModifiedBy>MATHIVANAN Vijay Anand (EXT) GSCIN GTO-GTB-DTO-DLF</cp:lastModifiedBy>
  <dcterms:created xsi:type="dcterms:W3CDTF">2020-09-22T15:40:36Z</dcterms:created>
  <dcterms:modified xsi:type="dcterms:W3CDTF">2025-04-21T07:40:59Z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etDate">
    <vt:lpwstr>2022-04-24T21:47:49Z</vt:lpwstr>
  </property>
  <property fmtid="{D5CDD505-2E9C-101B-9397-08002B2CF9AE}" pid="4" name="MSIP_Label_1aaa69c8-0478-4e13-9e4c-38511e3b6774_Method">
    <vt:lpwstr>Privileged</vt:lpwstr>
  </property>
  <property fmtid="{D5CDD505-2E9C-101B-9397-08002B2CF9AE}" pid="5" name="MSIP_Label_1aaa69c8-0478-4e13-9e4c-38511e3b6774_Name">
    <vt:lpwstr>1aaa69c8-0478-4e13-9e4c-38511e3b6774</vt:lpwstr>
  </property>
  <property fmtid="{D5CDD505-2E9C-101B-9397-08002B2CF9AE}" pid="6" name="MSIP_Label_1aaa69c8-0478-4e13-9e4c-38511e3b6774_SiteId">
    <vt:lpwstr>c9a7d621-4bc4-4407-b730-f428e656aa9e</vt:lpwstr>
  </property>
  <property fmtid="{D5CDD505-2E9C-101B-9397-08002B2CF9AE}" pid="7" name="MSIP_Label_1aaa69c8-0478-4e13-9e4c-38511e3b6774_ActionId">
    <vt:lpwstr>68393653-52e3-4b00-aaf6-8ffbf0ff3d52</vt:lpwstr>
  </property>
  <property fmtid="{D5CDD505-2E9C-101B-9397-08002B2CF9AE}" pid="8" name="MSIP_Label_1aaa69c8-0478-4e13-9e4c-38511e3b6774_ContentBits">
    <vt:lpwstr>0</vt:lpwstr>
  </property>
  <property fmtid="{D5CDD505-2E9C-101B-9397-08002B2CF9AE}" pid="9" name="ContentTypeId">
    <vt:lpwstr>0x01010023BFF7838CFF4D4E86CC64BF70B2E2E2</vt:lpwstr>
  </property>
</Properties>
</file>