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TPS\PLM\DCS\PROJETS TRANVERSES\05 - DSP2\03 - Lot 3 _Reporting &amp; implantations\09 - KPI service level\01 - Desk Reporting\01 - UK\07 - Juillet 2022\"/>
    </mc:Choice>
  </mc:AlternateContent>
  <xr:revisionPtr revIDLastSave="0" documentId="8_{1F841842-38F0-4E66-87D1-D09935FEDE6A}" xr6:coauthVersionLast="47" xr6:coauthVersionMax="47" xr10:uidLastSave="{00000000-0000-0000-0000-000000000000}"/>
  <bookViews>
    <workbookView xWindow="20370" yWindow="-2565" windowWidth="29040" windowHeight="15840" xr2:uid="{00000000-000D-0000-FFFF-FFFF00000000}"/>
  </bookViews>
  <sheets>
    <sheet name="REP020-Global Cash" sheetId="11" r:id="rId1"/>
    <sheet name="REP020-PSD2 Global Cash API" sheetId="1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0" i="11" l="1"/>
  <c r="C110" i="11"/>
  <c r="D110" i="11" s="1"/>
  <c r="F109" i="11"/>
  <c r="C109" i="11"/>
  <c r="D109" i="11" s="1"/>
  <c r="F108" i="11"/>
  <c r="C108" i="11"/>
  <c r="D108" i="11" s="1"/>
  <c r="F107" i="11"/>
  <c r="C107" i="11"/>
  <c r="D107" i="11" s="1"/>
  <c r="F106" i="11"/>
  <c r="C106" i="11"/>
  <c r="D106" i="11" s="1"/>
  <c r="F105" i="11"/>
  <c r="D105" i="11"/>
  <c r="C105" i="11"/>
  <c r="F104" i="11"/>
  <c r="D104" i="11"/>
  <c r="C104" i="11"/>
  <c r="F103" i="11"/>
  <c r="D103" i="11"/>
  <c r="C103" i="11"/>
  <c r="F102" i="11"/>
  <c r="C102" i="11"/>
  <c r="D102" i="11" s="1"/>
  <c r="F101" i="11"/>
  <c r="C101" i="11"/>
  <c r="D101" i="11" s="1"/>
  <c r="F100" i="11"/>
  <c r="D100" i="11"/>
  <c r="C100" i="11"/>
  <c r="F99" i="11"/>
  <c r="C99" i="11"/>
  <c r="D99" i="11" s="1"/>
  <c r="F98" i="11"/>
  <c r="C98" i="11"/>
  <c r="D98" i="11" s="1"/>
  <c r="F97" i="11"/>
  <c r="D97" i="11"/>
  <c r="C97" i="11"/>
  <c r="F96" i="11"/>
  <c r="D96" i="11"/>
  <c r="C96" i="11"/>
  <c r="F95" i="11"/>
  <c r="D95" i="11"/>
  <c r="C95" i="11"/>
  <c r="F94" i="11"/>
  <c r="C94" i="11"/>
  <c r="D94" i="11" s="1"/>
  <c r="F93" i="11"/>
  <c r="C93" i="11"/>
  <c r="D93" i="11" s="1"/>
  <c r="F92" i="11"/>
  <c r="D92" i="11"/>
  <c r="C92" i="11"/>
  <c r="F91" i="11"/>
  <c r="C91" i="11"/>
  <c r="D91" i="11" s="1"/>
  <c r="F90" i="11"/>
  <c r="C90" i="11"/>
  <c r="D90" i="11" s="1"/>
  <c r="F89" i="11"/>
  <c r="C89" i="11"/>
  <c r="D89" i="11" s="1"/>
  <c r="F88" i="11"/>
  <c r="D88" i="11"/>
  <c r="C88" i="11"/>
  <c r="F87" i="11"/>
  <c r="D87" i="11"/>
  <c r="C87" i="11"/>
  <c r="F86" i="11"/>
  <c r="C86" i="11"/>
  <c r="D86" i="11" s="1"/>
  <c r="F85" i="11"/>
  <c r="C85" i="11"/>
  <c r="D85" i="11" s="1"/>
  <c r="F84" i="11"/>
  <c r="D84" i="11"/>
  <c r="C84" i="11"/>
  <c r="F83" i="11"/>
  <c r="C83" i="11"/>
  <c r="D83" i="11" s="1"/>
  <c r="F82" i="11"/>
  <c r="C82" i="11"/>
  <c r="D82" i="11" s="1"/>
  <c r="F81" i="11"/>
  <c r="D81" i="11"/>
  <c r="C81" i="11"/>
  <c r="F80" i="11"/>
  <c r="D80" i="11"/>
  <c r="C80" i="11"/>
  <c r="F79" i="11"/>
  <c r="D79" i="11"/>
  <c r="C79" i="11"/>
  <c r="F78" i="11"/>
  <c r="C78" i="11"/>
  <c r="D78" i="11" s="1"/>
  <c r="F77" i="11"/>
  <c r="C77" i="11"/>
  <c r="D77" i="11" s="1"/>
  <c r="F76" i="11"/>
  <c r="D76" i="11"/>
  <c r="C76" i="11"/>
  <c r="F75" i="11"/>
  <c r="C75" i="11"/>
  <c r="D75" i="11" s="1"/>
  <c r="F74" i="11"/>
  <c r="C74" i="11"/>
  <c r="D74" i="11" s="1"/>
  <c r="F73" i="11"/>
  <c r="C73" i="11"/>
  <c r="D73" i="11" s="1"/>
  <c r="F72" i="11"/>
  <c r="D72" i="11"/>
  <c r="C72" i="11"/>
  <c r="F71" i="11"/>
  <c r="D71" i="11"/>
  <c r="C71" i="11"/>
  <c r="F70" i="11"/>
  <c r="C70" i="11"/>
  <c r="D70" i="11" s="1"/>
  <c r="F69" i="11"/>
  <c r="C69" i="11"/>
  <c r="D69" i="11" s="1"/>
  <c r="F68" i="11"/>
  <c r="D68" i="11"/>
  <c r="C68" i="11"/>
  <c r="F67" i="11"/>
  <c r="C67" i="11"/>
  <c r="D67" i="11" s="1"/>
  <c r="F66" i="11"/>
  <c r="C66" i="11"/>
  <c r="D66" i="11" s="1"/>
  <c r="F65" i="11"/>
  <c r="C65" i="11"/>
  <c r="D65" i="11" s="1"/>
  <c r="F64" i="11"/>
  <c r="D64" i="11"/>
  <c r="C64" i="11"/>
  <c r="F63" i="11"/>
  <c r="D63" i="11"/>
  <c r="C63" i="11"/>
  <c r="F62" i="11"/>
  <c r="C62" i="11"/>
  <c r="D62" i="11" s="1"/>
  <c r="F61" i="11"/>
  <c r="C61" i="11"/>
  <c r="D61" i="11" s="1"/>
  <c r="F60" i="11"/>
  <c r="D60" i="11"/>
  <c r="C60" i="11"/>
  <c r="F59" i="11"/>
  <c r="C59" i="11"/>
  <c r="D59" i="11" s="1"/>
  <c r="F58" i="11"/>
  <c r="C58" i="11"/>
  <c r="D58" i="11" s="1"/>
  <c r="F57" i="11"/>
  <c r="D57" i="11"/>
  <c r="C57" i="11"/>
  <c r="F56" i="11"/>
  <c r="D56" i="11"/>
  <c r="C56" i="11"/>
  <c r="F55" i="11"/>
  <c r="D55" i="11"/>
  <c r="C55" i="11"/>
  <c r="F54" i="11"/>
  <c r="C54" i="11"/>
  <c r="D54" i="11" s="1"/>
  <c r="F53" i="11"/>
  <c r="C53" i="11"/>
  <c r="D53" i="11" s="1"/>
  <c r="F52" i="11"/>
  <c r="D52" i="11"/>
  <c r="C52" i="11"/>
  <c r="F51" i="11"/>
  <c r="C51" i="11"/>
  <c r="D51" i="11" s="1"/>
  <c r="F50" i="11"/>
  <c r="C50" i="11"/>
  <c r="D50" i="11" s="1"/>
  <c r="F49" i="11"/>
  <c r="D49" i="11"/>
  <c r="C49" i="11"/>
  <c r="F48" i="11"/>
  <c r="D48" i="11"/>
  <c r="C48" i="11"/>
  <c r="F47" i="11"/>
  <c r="D47" i="11"/>
  <c r="C47" i="11"/>
  <c r="F46" i="11"/>
  <c r="C46" i="11"/>
  <c r="D46" i="11" s="1"/>
  <c r="F45" i="11"/>
  <c r="C45" i="11"/>
  <c r="D45" i="11" s="1"/>
  <c r="F44" i="11"/>
  <c r="D44" i="11"/>
  <c r="C44" i="11"/>
  <c r="F43" i="11"/>
  <c r="C43" i="11"/>
  <c r="D43" i="11" s="1"/>
  <c r="F42" i="11"/>
  <c r="C42" i="11"/>
  <c r="D42" i="11" s="1"/>
  <c r="F41" i="11"/>
  <c r="C41" i="11"/>
  <c r="D41" i="11" s="1"/>
  <c r="F40" i="11"/>
  <c r="D40" i="11"/>
  <c r="C40" i="11"/>
  <c r="F39" i="11"/>
  <c r="D39" i="11"/>
  <c r="C39" i="11"/>
  <c r="F38" i="11"/>
  <c r="C38" i="11"/>
  <c r="D38" i="11" s="1"/>
  <c r="F37" i="11"/>
  <c r="C37" i="11"/>
  <c r="D37" i="11" s="1"/>
  <c r="F36" i="11"/>
  <c r="D36" i="11"/>
  <c r="C36" i="11"/>
  <c r="F35" i="11"/>
  <c r="C35" i="11"/>
  <c r="D35" i="11" s="1"/>
  <c r="F34" i="11"/>
  <c r="C34" i="11"/>
  <c r="D34" i="11" s="1"/>
  <c r="F33" i="11"/>
  <c r="D33" i="11"/>
  <c r="C33" i="11"/>
  <c r="F32" i="11"/>
  <c r="D32" i="11"/>
  <c r="C32" i="11"/>
  <c r="F31" i="11"/>
  <c r="D31" i="11"/>
  <c r="C31" i="11"/>
  <c r="F30" i="11"/>
  <c r="C30" i="11"/>
  <c r="D30" i="11" s="1"/>
  <c r="F29" i="11"/>
  <c r="C29" i="11"/>
  <c r="D29" i="11" s="1"/>
  <c r="F28" i="11"/>
  <c r="D28" i="11"/>
  <c r="C28" i="11"/>
  <c r="F27" i="11"/>
  <c r="C27" i="11"/>
  <c r="D27" i="11" s="1"/>
  <c r="F26" i="11"/>
  <c r="C26" i="11"/>
  <c r="D26" i="11" s="1"/>
  <c r="F25" i="11"/>
  <c r="D25" i="11"/>
  <c r="C25" i="11"/>
  <c r="F24" i="11"/>
  <c r="D24" i="11"/>
  <c r="C24" i="11"/>
  <c r="F23" i="11"/>
  <c r="D23" i="11"/>
  <c r="C23" i="11"/>
  <c r="F22" i="11"/>
  <c r="C22" i="11"/>
  <c r="D22" i="11" s="1"/>
  <c r="F21" i="11"/>
  <c r="C21" i="11"/>
  <c r="D21" i="11" s="1"/>
  <c r="F20" i="11"/>
  <c r="D20" i="11"/>
  <c r="C20" i="11"/>
</calcChain>
</file>

<file path=xl/sharedStrings.xml><?xml version="1.0" encoding="utf-8"?>
<sst xmlns="http://schemas.openxmlformats.org/spreadsheetml/2006/main" count="82" uniqueCount="37">
  <si>
    <t>Error response rate</t>
  </si>
  <si>
    <t>REP020 - Quaterly statistics on availabilty and performance of dedicated interfaces - Global Cash</t>
  </si>
  <si>
    <t>A</t>
  </si>
  <si>
    <t>Do you wish to make a nil return ?</t>
  </si>
  <si>
    <t>No</t>
  </si>
  <si>
    <t>Daily statistics</t>
  </si>
  <si>
    <t>B</t>
  </si>
  <si>
    <t>C</t>
  </si>
  <si>
    <t>Interface Name/Id</t>
  </si>
  <si>
    <t>Interface type</t>
  </si>
  <si>
    <t>Has exemption been granted for dedicated interface?</t>
  </si>
  <si>
    <t>Global Cash</t>
  </si>
  <si>
    <t>PSU Interface</t>
  </si>
  <si>
    <t>Availability statistics</t>
  </si>
  <si>
    <t>Performance statistics</t>
  </si>
  <si>
    <t>Payment services user interface</t>
  </si>
  <si>
    <t>Dedicated interface</t>
  </si>
  <si>
    <t>Day</t>
  </si>
  <si>
    <t>Uptime</t>
  </si>
  <si>
    <t>Downtime</t>
  </si>
  <si>
    <t>Response</t>
  </si>
  <si>
    <t>AISP response</t>
  </si>
  <si>
    <t>PISP response</t>
  </si>
  <si>
    <t>CBII/PISP Yes/no response</t>
  </si>
  <si>
    <t>(%)</t>
  </si>
  <si>
    <t>(millisecs)</t>
  </si>
  <si>
    <t>D</t>
  </si>
  <si>
    <t>E</t>
  </si>
  <si>
    <t>F</t>
  </si>
  <si>
    <t>G</t>
  </si>
  <si>
    <t>H</t>
  </si>
  <si>
    <t>I</t>
  </si>
  <si>
    <t>J</t>
  </si>
  <si>
    <t>REP020 - Quaterly statistics on availabilty and performance of dedicated interfaces - Global Cash API</t>
  </si>
  <si>
    <t>PSD2 Global Cash API</t>
  </si>
  <si>
    <t>Dedicated Interface</t>
  </si>
  <si>
    <t>Period :  Apr 1st 2022 - Jun 30th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</si>
</sst>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0" fillId="33" borderId="0" xfId="0" applyFill="1" applyAlignment="1">
      <alignment horizontal="center"/>
    </xf>
    <xf numFmtId="0" fontId="20" fillId="33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10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16" fillId="33" borderId="0" xfId="0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6" fillId="33" borderId="0" xfId="0" applyFont="1" applyFill="1" applyAlignment="1">
      <alignment horizontal="center" wrapText="1"/>
    </xf>
    <xf numFmtId="0" fontId="0" fillId="33" borderId="15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0" fontId="0" fillId="33" borderId="18" xfId="0" applyFill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13" fillId="34" borderId="16" xfId="0" applyFont="1" applyFill="1" applyBorder="1" applyAlignment="1">
      <alignment horizontal="center"/>
    </xf>
    <xf numFmtId="0" fontId="13" fillId="34" borderId="17" xfId="0" applyFont="1" applyFill="1" applyBorder="1" applyAlignment="1">
      <alignment horizontal="center"/>
    </xf>
    <xf numFmtId="0" fontId="13" fillId="34" borderId="25" xfId="0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3" borderId="26" xfId="0" applyFill="1" applyBorder="1" applyAlignment="1">
      <alignment horizontal="center"/>
    </xf>
    <xf numFmtId="0" fontId="0" fillId="33" borderId="27" xfId="0" applyFill="1" applyBorder="1" applyAlignment="1">
      <alignment horizontal="center"/>
    </xf>
    <xf numFmtId="0" fontId="0" fillId="33" borderId="28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24" xfId="0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164511\AppData\Local\Microsoft\Windows\INetCache\Content.Outlook\6MS969J1\Statistiques%20API%20Global%20Cash_Template_Q22022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cours PISP"/>
      <sheetName val="Parcours B@D initiation"/>
      <sheetName val="Parcours AISP"/>
      <sheetName val="Parcours B@D Détail compte"/>
      <sheetName val="KPI PISP vs B@D Global Cash"/>
      <sheetName val="KPI AISP vs B@D Global Cash"/>
      <sheetName val="REP020 - Global Cash"/>
      <sheetName val="REPO20-PSD2 Global Cash API"/>
    </sheetNames>
    <sheetDataSet>
      <sheetData sheetId="0"/>
      <sheetData sheetId="1"/>
      <sheetData sheetId="2"/>
      <sheetData sheetId="3"/>
      <sheetData sheetId="4">
        <row r="5">
          <cell r="E5">
            <v>11423</v>
          </cell>
          <cell r="H5">
            <v>82.763000000000005</v>
          </cell>
        </row>
        <row r="6">
          <cell r="E6">
            <v>10350</v>
          </cell>
          <cell r="H6">
            <v>99.006</v>
          </cell>
        </row>
        <row r="7">
          <cell r="E7">
            <v>9806</v>
          </cell>
          <cell r="H7">
            <v>100</v>
          </cell>
        </row>
        <row r="8">
          <cell r="E8">
            <v>11175</v>
          </cell>
          <cell r="H8">
            <v>99.099000000000004</v>
          </cell>
        </row>
        <row r="9">
          <cell r="E9">
            <v>11702</v>
          </cell>
          <cell r="H9">
            <v>98.799000000000007</v>
          </cell>
        </row>
        <row r="10">
          <cell r="E10">
            <v>11456</v>
          </cell>
          <cell r="H10">
            <v>98.569000000000003</v>
          </cell>
        </row>
        <row r="11">
          <cell r="E11">
            <v>11419</v>
          </cell>
          <cell r="H11">
            <v>100</v>
          </cell>
        </row>
        <row r="12">
          <cell r="E12">
            <v>11313</v>
          </cell>
          <cell r="H12">
            <v>97.966999999999999</v>
          </cell>
        </row>
        <row r="13">
          <cell r="E13">
            <v>9944</v>
          </cell>
          <cell r="H13">
            <v>95.103999999999999</v>
          </cell>
        </row>
        <row r="14">
          <cell r="E14">
            <v>10518</v>
          </cell>
          <cell r="H14">
            <v>98.834999999999994</v>
          </cell>
        </row>
        <row r="15">
          <cell r="E15">
            <v>0</v>
          </cell>
          <cell r="H15">
            <v>100</v>
          </cell>
        </row>
        <row r="16">
          <cell r="E16">
            <v>0</v>
          </cell>
          <cell r="H16">
            <v>100</v>
          </cell>
        </row>
        <row r="17">
          <cell r="E17">
            <v>0</v>
          </cell>
          <cell r="H17">
            <v>100</v>
          </cell>
        </row>
        <row r="18">
          <cell r="E18">
            <v>0</v>
          </cell>
          <cell r="H18">
            <v>100</v>
          </cell>
        </row>
        <row r="19">
          <cell r="E19">
            <v>0</v>
          </cell>
          <cell r="H19">
            <v>100</v>
          </cell>
        </row>
        <row r="20">
          <cell r="E20">
            <v>0</v>
          </cell>
          <cell r="H20">
            <v>100</v>
          </cell>
        </row>
        <row r="21">
          <cell r="E21">
            <v>0</v>
          </cell>
          <cell r="H21">
            <v>100</v>
          </cell>
        </row>
        <row r="22">
          <cell r="E22">
            <v>0</v>
          </cell>
          <cell r="H22">
            <v>100</v>
          </cell>
        </row>
        <row r="23">
          <cell r="E23">
            <v>0</v>
          </cell>
          <cell r="H23">
            <v>100</v>
          </cell>
        </row>
        <row r="24">
          <cell r="E24">
            <v>0</v>
          </cell>
          <cell r="H24">
            <v>100</v>
          </cell>
        </row>
        <row r="25">
          <cell r="E25">
            <v>0</v>
          </cell>
          <cell r="H25">
            <v>100</v>
          </cell>
        </row>
        <row r="26">
          <cell r="E26">
            <v>0</v>
          </cell>
          <cell r="H26">
            <v>100</v>
          </cell>
        </row>
        <row r="27">
          <cell r="E27">
            <v>0</v>
          </cell>
          <cell r="H27">
            <v>100</v>
          </cell>
        </row>
        <row r="28">
          <cell r="E28">
            <v>0</v>
          </cell>
          <cell r="H28">
            <v>100</v>
          </cell>
        </row>
        <row r="29">
          <cell r="E29">
            <v>9921</v>
          </cell>
          <cell r="H29">
            <v>100</v>
          </cell>
        </row>
        <row r="30">
          <cell r="E30">
            <v>10411</v>
          </cell>
          <cell r="H30">
            <v>96.697000000000003</v>
          </cell>
        </row>
        <row r="31">
          <cell r="E31">
            <v>10909</v>
          </cell>
          <cell r="H31">
            <v>98.191000000000003</v>
          </cell>
        </row>
        <row r="32">
          <cell r="E32">
            <v>10682</v>
          </cell>
          <cell r="H32">
            <v>97.153000000000006</v>
          </cell>
        </row>
        <row r="33">
          <cell r="E33">
            <v>10360</v>
          </cell>
          <cell r="H33">
            <v>97.849000000000004</v>
          </cell>
        </row>
        <row r="34">
          <cell r="E34">
            <v>8932</v>
          </cell>
          <cell r="H34">
            <v>100</v>
          </cell>
        </row>
        <row r="35">
          <cell r="E35">
            <v>9028</v>
          </cell>
          <cell r="H35">
            <v>99.168999999999997</v>
          </cell>
        </row>
        <row r="36">
          <cell r="E36">
            <v>10008</v>
          </cell>
          <cell r="H36">
            <v>97.176000000000002</v>
          </cell>
        </row>
        <row r="37">
          <cell r="E37">
            <v>10132</v>
          </cell>
          <cell r="H37">
            <v>96.632999999999996</v>
          </cell>
        </row>
        <row r="38">
          <cell r="E38">
            <v>10154</v>
          </cell>
          <cell r="H38">
            <v>98.668999999999997</v>
          </cell>
        </row>
        <row r="39">
          <cell r="E39">
            <v>10377</v>
          </cell>
          <cell r="H39">
            <v>98.195999999999998</v>
          </cell>
        </row>
        <row r="40">
          <cell r="E40">
            <v>9759</v>
          </cell>
          <cell r="H40">
            <v>98.328000000000003</v>
          </cell>
        </row>
        <row r="41">
          <cell r="E41">
            <v>8896</v>
          </cell>
          <cell r="H41">
            <v>100</v>
          </cell>
        </row>
        <row r="42">
          <cell r="E42">
            <v>8860</v>
          </cell>
          <cell r="H42">
            <v>100</v>
          </cell>
        </row>
        <row r="43">
          <cell r="E43">
            <v>9824</v>
          </cell>
          <cell r="H43">
            <v>97.948999999999998</v>
          </cell>
        </row>
        <row r="44">
          <cell r="E44">
            <v>10077</v>
          </cell>
          <cell r="H44">
            <v>98.278999999999996</v>
          </cell>
        </row>
        <row r="45">
          <cell r="E45">
            <v>10082</v>
          </cell>
          <cell r="H45">
            <v>95.004000000000005</v>
          </cell>
        </row>
        <row r="46">
          <cell r="E46">
            <v>9867</v>
          </cell>
          <cell r="H46">
            <v>96.962000000000003</v>
          </cell>
        </row>
        <row r="47">
          <cell r="E47">
            <v>9741</v>
          </cell>
          <cell r="H47">
            <v>98.802999999999997</v>
          </cell>
        </row>
        <row r="48">
          <cell r="E48">
            <v>8919</v>
          </cell>
          <cell r="H48">
            <v>100</v>
          </cell>
        </row>
        <row r="49">
          <cell r="E49">
            <v>8607</v>
          </cell>
          <cell r="H49">
            <v>100</v>
          </cell>
        </row>
        <row r="50">
          <cell r="E50">
            <v>9883</v>
          </cell>
          <cell r="H50">
            <v>98.802999999999997</v>
          </cell>
        </row>
        <row r="51">
          <cell r="E51">
            <v>10438</v>
          </cell>
          <cell r="H51">
            <v>98.497</v>
          </cell>
        </row>
        <row r="52">
          <cell r="E52">
            <v>10304</v>
          </cell>
          <cell r="H52">
            <v>97.935000000000002</v>
          </cell>
        </row>
        <row r="53">
          <cell r="E53">
            <v>10144</v>
          </cell>
          <cell r="H53">
            <v>99.091999999999999</v>
          </cell>
        </row>
        <row r="54">
          <cell r="E54">
            <v>9873</v>
          </cell>
          <cell r="H54">
            <v>97.188999999999993</v>
          </cell>
        </row>
        <row r="55">
          <cell r="E55">
            <v>8738</v>
          </cell>
          <cell r="H55">
            <v>100</v>
          </cell>
        </row>
        <row r="56">
          <cell r="E56">
            <v>8884</v>
          </cell>
          <cell r="H56">
            <v>97.872</v>
          </cell>
        </row>
        <row r="57">
          <cell r="E57">
            <v>10300</v>
          </cell>
          <cell r="H57">
            <v>99.164000000000001</v>
          </cell>
        </row>
        <row r="58">
          <cell r="E58">
            <v>10121</v>
          </cell>
          <cell r="H58">
            <v>98.835999999999999</v>
          </cell>
        </row>
        <row r="59">
          <cell r="E59">
            <v>10300</v>
          </cell>
          <cell r="H59">
            <v>100</v>
          </cell>
        </row>
        <row r="60">
          <cell r="E60">
            <v>9450</v>
          </cell>
          <cell r="H60">
            <v>97.671999999999997</v>
          </cell>
        </row>
        <row r="61">
          <cell r="E61">
            <v>9549</v>
          </cell>
          <cell r="H61">
            <v>99.162000000000006</v>
          </cell>
        </row>
        <row r="62">
          <cell r="E62">
            <v>8935</v>
          </cell>
          <cell r="H62">
            <v>100</v>
          </cell>
        </row>
        <row r="63">
          <cell r="E63">
            <v>8896</v>
          </cell>
          <cell r="H63">
            <v>100</v>
          </cell>
        </row>
        <row r="64">
          <cell r="E64">
            <v>9928</v>
          </cell>
          <cell r="H64">
            <v>98.805000000000007</v>
          </cell>
        </row>
        <row r="65">
          <cell r="E65">
            <v>10423</v>
          </cell>
          <cell r="H65">
            <v>100</v>
          </cell>
        </row>
        <row r="66">
          <cell r="E66">
            <v>10251</v>
          </cell>
          <cell r="H66">
            <v>99.204999999999998</v>
          </cell>
        </row>
        <row r="67">
          <cell r="E67">
            <v>9925</v>
          </cell>
          <cell r="H67">
            <v>100</v>
          </cell>
        </row>
        <row r="68">
          <cell r="E68">
            <v>10332</v>
          </cell>
          <cell r="H68">
            <v>100</v>
          </cell>
        </row>
        <row r="69">
          <cell r="E69">
            <v>8138</v>
          </cell>
          <cell r="H69">
            <v>100</v>
          </cell>
        </row>
        <row r="70">
          <cell r="E70">
            <v>7025</v>
          </cell>
          <cell r="H70">
            <v>100</v>
          </cell>
        </row>
        <row r="71">
          <cell r="E71">
            <v>7459</v>
          </cell>
          <cell r="H71">
            <v>98.953000000000003</v>
          </cell>
        </row>
        <row r="72">
          <cell r="E72">
            <v>8302</v>
          </cell>
          <cell r="H72">
            <v>97.766000000000005</v>
          </cell>
        </row>
        <row r="73">
          <cell r="E73">
            <v>8364</v>
          </cell>
          <cell r="H73">
            <v>98.231999999999999</v>
          </cell>
        </row>
        <row r="74">
          <cell r="E74">
            <v>8718</v>
          </cell>
          <cell r="H74">
            <v>92.438999999999993</v>
          </cell>
        </row>
        <row r="75">
          <cell r="E75">
            <v>9531</v>
          </cell>
          <cell r="H75">
            <v>92.293999999999997</v>
          </cell>
        </row>
        <row r="76">
          <cell r="E76">
            <v>8150</v>
          </cell>
          <cell r="H76">
            <v>94.58</v>
          </cell>
        </row>
        <row r="77">
          <cell r="E77">
            <v>8388</v>
          </cell>
          <cell r="H77">
            <v>100</v>
          </cell>
        </row>
        <row r="78">
          <cell r="E78">
            <v>9376</v>
          </cell>
          <cell r="H78">
            <v>87.028000000000006</v>
          </cell>
        </row>
        <row r="79">
          <cell r="E79">
            <v>10662</v>
          </cell>
          <cell r="H79">
            <v>83.400999999999996</v>
          </cell>
        </row>
        <row r="80">
          <cell r="E80">
            <v>9629</v>
          </cell>
          <cell r="H80">
            <v>96.724999999999994</v>
          </cell>
        </row>
        <row r="81">
          <cell r="E81">
            <v>9691</v>
          </cell>
          <cell r="H81">
            <v>97.965999999999994</v>
          </cell>
        </row>
        <row r="82">
          <cell r="E82">
            <v>9873</v>
          </cell>
          <cell r="H82">
            <v>93.51</v>
          </cell>
        </row>
        <row r="83">
          <cell r="E83">
            <v>8513</v>
          </cell>
          <cell r="H83">
            <v>57.976999999999997</v>
          </cell>
        </row>
        <row r="84">
          <cell r="E84">
            <v>8011</v>
          </cell>
          <cell r="H84">
            <v>85.064999999999998</v>
          </cell>
        </row>
        <row r="85">
          <cell r="E85">
            <v>8385</v>
          </cell>
          <cell r="H85">
            <v>95.87</v>
          </cell>
        </row>
        <row r="86">
          <cell r="E86">
            <v>8792</v>
          </cell>
          <cell r="H86">
            <v>100</v>
          </cell>
        </row>
        <row r="87">
          <cell r="E87">
            <v>8322</v>
          </cell>
          <cell r="H87">
            <v>100</v>
          </cell>
        </row>
        <row r="88">
          <cell r="E88">
            <v>8647</v>
          </cell>
          <cell r="H88">
            <v>97.194999999999993</v>
          </cell>
        </row>
        <row r="89">
          <cell r="E89">
            <v>8917</v>
          </cell>
          <cell r="H89">
            <v>99.091999999999999</v>
          </cell>
        </row>
        <row r="90">
          <cell r="E90">
            <v>7920</v>
          </cell>
          <cell r="H90">
            <v>100</v>
          </cell>
        </row>
        <row r="91">
          <cell r="E91">
            <v>7655</v>
          </cell>
          <cell r="H91">
            <v>100</v>
          </cell>
        </row>
        <row r="92">
          <cell r="E92">
            <v>8792</v>
          </cell>
          <cell r="H92">
            <v>100</v>
          </cell>
        </row>
        <row r="93">
          <cell r="E93">
            <v>10394</v>
          </cell>
          <cell r="H93">
            <v>95.576999999999998</v>
          </cell>
        </row>
        <row r="94">
          <cell r="E94">
            <v>10475</v>
          </cell>
          <cell r="H94">
            <v>97.927999999999997</v>
          </cell>
        </row>
        <row r="95">
          <cell r="E95">
            <v>8865</v>
          </cell>
          <cell r="H95">
            <v>97.009</v>
          </cell>
        </row>
      </sheetData>
      <sheetData sheetId="5">
        <row r="5">
          <cell r="E5">
            <v>6797</v>
          </cell>
          <cell r="H5">
            <v>82.507000000000005</v>
          </cell>
        </row>
        <row r="6">
          <cell r="E6">
            <v>6817</v>
          </cell>
          <cell r="H6">
            <v>100</v>
          </cell>
        </row>
        <row r="7">
          <cell r="E7">
            <v>6971</v>
          </cell>
          <cell r="H7">
            <v>100</v>
          </cell>
        </row>
        <row r="8">
          <cell r="E8">
            <v>6899</v>
          </cell>
          <cell r="H8">
            <v>98.956000000000003</v>
          </cell>
        </row>
        <row r="9">
          <cell r="E9">
            <v>6817</v>
          </cell>
          <cell r="H9">
            <v>96.754000000000005</v>
          </cell>
        </row>
        <row r="10">
          <cell r="E10">
            <v>6849</v>
          </cell>
          <cell r="H10">
            <v>100</v>
          </cell>
        </row>
        <row r="11">
          <cell r="E11">
            <v>6782</v>
          </cell>
          <cell r="H11">
            <v>98.959000000000003</v>
          </cell>
        </row>
        <row r="12">
          <cell r="E12">
            <v>6832</v>
          </cell>
          <cell r="H12">
            <v>100</v>
          </cell>
        </row>
        <row r="13">
          <cell r="E13">
            <v>6893</v>
          </cell>
          <cell r="H13">
            <v>95.665000000000006</v>
          </cell>
        </row>
        <row r="14">
          <cell r="E14">
            <v>6899</v>
          </cell>
          <cell r="H14">
            <v>100</v>
          </cell>
        </row>
        <row r="15">
          <cell r="E15">
            <v>0</v>
          </cell>
          <cell r="H15">
            <v>100</v>
          </cell>
        </row>
        <row r="16">
          <cell r="E16">
            <v>0</v>
          </cell>
          <cell r="H16">
            <v>100</v>
          </cell>
        </row>
        <row r="17">
          <cell r="E17">
            <v>0</v>
          </cell>
          <cell r="H17">
            <v>100</v>
          </cell>
        </row>
        <row r="18">
          <cell r="E18">
            <v>0</v>
          </cell>
          <cell r="H18">
            <v>100</v>
          </cell>
        </row>
        <row r="19">
          <cell r="E19">
            <v>0</v>
          </cell>
          <cell r="H19">
            <v>100</v>
          </cell>
        </row>
        <row r="20">
          <cell r="E20">
            <v>0</v>
          </cell>
          <cell r="H20">
            <v>100</v>
          </cell>
        </row>
        <row r="21">
          <cell r="E21">
            <v>0</v>
          </cell>
          <cell r="H21">
            <v>100</v>
          </cell>
        </row>
        <row r="22">
          <cell r="E22">
            <v>0</v>
          </cell>
          <cell r="H22">
            <v>100</v>
          </cell>
        </row>
        <row r="23">
          <cell r="E23">
            <v>0</v>
          </cell>
          <cell r="H23">
            <v>100</v>
          </cell>
        </row>
        <row r="24">
          <cell r="E24">
            <v>0</v>
          </cell>
          <cell r="H24">
            <v>100</v>
          </cell>
        </row>
        <row r="25">
          <cell r="E25">
            <v>0</v>
          </cell>
          <cell r="H25">
            <v>100</v>
          </cell>
        </row>
        <row r="26">
          <cell r="E26">
            <v>0</v>
          </cell>
          <cell r="H26">
            <v>100</v>
          </cell>
        </row>
        <row r="27">
          <cell r="E27">
            <v>0</v>
          </cell>
          <cell r="H27">
            <v>100</v>
          </cell>
        </row>
        <row r="28">
          <cell r="E28">
            <v>0</v>
          </cell>
          <cell r="H28">
            <v>100</v>
          </cell>
        </row>
        <row r="29">
          <cell r="E29">
            <v>3194</v>
          </cell>
          <cell r="H29">
            <v>100</v>
          </cell>
        </row>
        <row r="30">
          <cell r="E30">
            <v>5285</v>
          </cell>
          <cell r="H30">
            <v>100</v>
          </cell>
        </row>
        <row r="31">
          <cell r="E31">
            <v>6959</v>
          </cell>
          <cell r="H31">
            <v>100</v>
          </cell>
        </row>
        <row r="32">
          <cell r="E32">
            <v>6722</v>
          </cell>
          <cell r="H32">
            <v>97.891000000000005</v>
          </cell>
        </row>
        <row r="33">
          <cell r="E33">
            <v>6778</v>
          </cell>
          <cell r="H33">
            <v>100</v>
          </cell>
        </row>
        <row r="34">
          <cell r="E34">
            <v>6914</v>
          </cell>
          <cell r="H34">
            <v>100</v>
          </cell>
        </row>
        <row r="35">
          <cell r="E35">
            <v>6946</v>
          </cell>
          <cell r="H35">
            <v>100</v>
          </cell>
        </row>
        <row r="36">
          <cell r="E36">
            <v>6820</v>
          </cell>
          <cell r="H36">
            <v>100</v>
          </cell>
        </row>
        <row r="37">
          <cell r="E37">
            <v>6829</v>
          </cell>
          <cell r="H37">
            <v>98.736000000000004</v>
          </cell>
        </row>
        <row r="38">
          <cell r="E38">
            <v>6956</v>
          </cell>
          <cell r="H38">
            <v>100</v>
          </cell>
        </row>
        <row r="39">
          <cell r="E39">
            <v>6803</v>
          </cell>
          <cell r="H39">
            <v>100</v>
          </cell>
        </row>
        <row r="40">
          <cell r="E40">
            <v>6941</v>
          </cell>
          <cell r="H40">
            <v>97.897000000000006</v>
          </cell>
        </row>
        <row r="41">
          <cell r="E41">
            <v>6923</v>
          </cell>
          <cell r="H41">
            <v>100</v>
          </cell>
        </row>
        <row r="42">
          <cell r="E42">
            <v>6935</v>
          </cell>
          <cell r="H42">
            <v>100</v>
          </cell>
        </row>
        <row r="43">
          <cell r="E43">
            <v>6871</v>
          </cell>
          <cell r="H43">
            <v>97.903000000000006</v>
          </cell>
        </row>
        <row r="44">
          <cell r="E44">
            <v>6848</v>
          </cell>
          <cell r="H44">
            <v>100</v>
          </cell>
        </row>
        <row r="45">
          <cell r="E45">
            <v>6702</v>
          </cell>
          <cell r="H45">
            <v>100</v>
          </cell>
        </row>
        <row r="46">
          <cell r="E46">
            <v>6800</v>
          </cell>
          <cell r="H46">
            <v>97.960999999999999</v>
          </cell>
        </row>
        <row r="47">
          <cell r="E47">
            <v>6849</v>
          </cell>
          <cell r="H47">
            <v>100</v>
          </cell>
        </row>
        <row r="48">
          <cell r="E48">
            <v>6925</v>
          </cell>
          <cell r="H48">
            <v>100</v>
          </cell>
        </row>
        <row r="49">
          <cell r="E49">
            <v>6946</v>
          </cell>
          <cell r="H49">
            <v>100</v>
          </cell>
        </row>
        <row r="50">
          <cell r="E50">
            <v>6934</v>
          </cell>
          <cell r="H50">
            <v>96.852000000000004</v>
          </cell>
        </row>
        <row r="51">
          <cell r="E51">
            <v>6862</v>
          </cell>
          <cell r="H51">
            <v>98.965999999999994</v>
          </cell>
        </row>
        <row r="52">
          <cell r="E52">
            <v>6979</v>
          </cell>
          <cell r="H52">
            <v>100</v>
          </cell>
        </row>
        <row r="53">
          <cell r="E53">
            <v>6905</v>
          </cell>
          <cell r="H53">
            <v>95.281999999999996</v>
          </cell>
        </row>
        <row r="54">
          <cell r="E54">
            <v>6922</v>
          </cell>
          <cell r="H54">
            <v>97.834999999999994</v>
          </cell>
        </row>
        <row r="55">
          <cell r="E55">
            <v>6886</v>
          </cell>
          <cell r="H55">
            <v>99.722999999999999</v>
          </cell>
        </row>
        <row r="56">
          <cell r="E56">
            <v>7001</v>
          </cell>
          <cell r="H56">
            <v>96.867000000000004</v>
          </cell>
        </row>
        <row r="57">
          <cell r="E57">
            <v>6905</v>
          </cell>
          <cell r="H57">
            <v>100</v>
          </cell>
        </row>
        <row r="58">
          <cell r="E58">
            <v>7092</v>
          </cell>
          <cell r="H58">
            <v>100</v>
          </cell>
        </row>
        <row r="59">
          <cell r="E59">
            <v>6954</v>
          </cell>
          <cell r="H59">
            <v>100</v>
          </cell>
        </row>
        <row r="60">
          <cell r="E60">
            <v>6925</v>
          </cell>
          <cell r="H60">
            <v>100</v>
          </cell>
        </row>
        <row r="61">
          <cell r="E61">
            <v>6893</v>
          </cell>
          <cell r="H61">
            <v>98.95</v>
          </cell>
        </row>
        <row r="62">
          <cell r="E62">
            <v>7091</v>
          </cell>
          <cell r="H62">
            <v>97.921000000000006</v>
          </cell>
        </row>
        <row r="63">
          <cell r="E63">
            <v>6961</v>
          </cell>
          <cell r="H63">
            <v>100</v>
          </cell>
        </row>
        <row r="64">
          <cell r="E64">
            <v>6783</v>
          </cell>
          <cell r="H64">
            <v>97.962999999999994</v>
          </cell>
        </row>
        <row r="65">
          <cell r="E65">
            <v>6900</v>
          </cell>
          <cell r="H65">
            <v>100</v>
          </cell>
        </row>
        <row r="66">
          <cell r="E66">
            <v>6901</v>
          </cell>
          <cell r="H66">
            <v>100</v>
          </cell>
        </row>
        <row r="67">
          <cell r="E67">
            <v>6779</v>
          </cell>
          <cell r="H67">
            <v>100</v>
          </cell>
        </row>
        <row r="68">
          <cell r="E68">
            <v>6863</v>
          </cell>
          <cell r="H68">
            <v>97.394999999999996</v>
          </cell>
        </row>
        <row r="69">
          <cell r="E69">
            <v>6806</v>
          </cell>
          <cell r="H69">
            <v>97.85</v>
          </cell>
        </row>
        <row r="70">
          <cell r="E70">
            <v>7071</v>
          </cell>
          <cell r="H70">
            <v>100</v>
          </cell>
        </row>
        <row r="71">
          <cell r="E71">
            <v>6919</v>
          </cell>
          <cell r="H71">
            <v>100</v>
          </cell>
        </row>
        <row r="72">
          <cell r="E72">
            <v>6751</v>
          </cell>
          <cell r="H72">
            <v>97.647999999999996</v>
          </cell>
        </row>
        <row r="73">
          <cell r="E73">
            <v>6883</v>
          </cell>
          <cell r="H73">
            <v>98.897999999999996</v>
          </cell>
        </row>
        <row r="74">
          <cell r="E74">
            <v>6823</v>
          </cell>
          <cell r="H74">
            <v>90.218000000000004</v>
          </cell>
        </row>
        <row r="75">
          <cell r="E75">
            <v>6896</v>
          </cell>
          <cell r="H75">
            <v>95.843999999999994</v>
          </cell>
        </row>
        <row r="76">
          <cell r="E76">
            <v>6652</v>
          </cell>
          <cell r="H76">
            <v>97.287000000000006</v>
          </cell>
        </row>
        <row r="77">
          <cell r="E77">
            <v>6781</v>
          </cell>
          <cell r="H77">
            <v>100</v>
          </cell>
        </row>
        <row r="78">
          <cell r="E78">
            <v>6799</v>
          </cell>
          <cell r="H78">
            <v>90.572999999999993</v>
          </cell>
        </row>
        <row r="79">
          <cell r="E79">
            <v>6850</v>
          </cell>
          <cell r="H79">
            <v>87.114999999999995</v>
          </cell>
        </row>
        <row r="80">
          <cell r="E80">
            <v>6885</v>
          </cell>
          <cell r="H80">
            <v>97.893000000000001</v>
          </cell>
        </row>
        <row r="81">
          <cell r="E81">
            <v>6716</v>
          </cell>
          <cell r="H81">
            <v>98.953999999999994</v>
          </cell>
        </row>
        <row r="82">
          <cell r="E82">
            <v>6892</v>
          </cell>
          <cell r="H82">
            <v>100</v>
          </cell>
        </row>
        <row r="83">
          <cell r="E83">
            <v>6882</v>
          </cell>
          <cell r="H83">
            <v>82.174000000000007</v>
          </cell>
        </row>
        <row r="84">
          <cell r="E84">
            <v>6774</v>
          </cell>
          <cell r="H84">
            <v>95.007000000000005</v>
          </cell>
        </row>
        <row r="85">
          <cell r="E85">
            <v>7116</v>
          </cell>
          <cell r="H85">
            <v>99.04</v>
          </cell>
        </row>
        <row r="86">
          <cell r="E86">
            <v>6982</v>
          </cell>
          <cell r="H86">
            <v>98.951999999999998</v>
          </cell>
        </row>
        <row r="87">
          <cell r="E87">
            <v>7041</v>
          </cell>
          <cell r="H87">
            <v>98.94</v>
          </cell>
        </row>
        <row r="88">
          <cell r="E88">
            <v>7028</v>
          </cell>
          <cell r="H88">
            <v>97.072000000000003</v>
          </cell>
        </row>
        <row r="89">
          <cell r="E89">
            <v>6830</v>
          </cell>
          <cell r="H89">
            <v>97.563000000000002</v>
          </cell>
        </row>
        <row r="90">
          <cell r="E90">
            <v>6942</v>
          </cell>
          <cell r="H90">
            <v>97.734999999999999</v>
          </cell>
        </row>
        <row r="91">
          <cell r="E91">
            <v>6923</v>
          </cell>
          <cell r="H91">
            <v>100</v>
          </cell>
        </row>
        <row r="92">
          <cell r="E92">
            <v>6911</v>
          </cell>
          <cell r="H92">
            <v>97.903999999999996</v>
          </cell>
        </row>
        <row r="93">
          <cell r="E93">
            <v>6697</v>
          </cell>
          <cell r="H93">
            <v>96.299000000000007</v>
          </cell>
        </row>
        <row r="94">
          <cell r="E94">
            <v>6917</v>
          </cell>
          <cell r="H94">
            <v>97.906000000000006</v>
          </cell>
        </row>
        <row r="95">
          <cell r="E95">
            <v>7033</v>
          </cell>
          <cell r="H95">
            <v>98.951999999999998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60D8-7977-4C3D-A9C4-C1CD75517CCB}">
  <sheetPr>
    <tabColor theme="4" tint="0.59999389629810485"/>
  </sheetPr>
  <dimension ref="B1:K112"/>
  <sheetViews>
    <sheetView tabSelected="1" zoomScale="68" zoomScaleNormal="68" workbookViewId="0">
      <selection activeCell="H5" sqref="H5"/>
    </sheetView>
  </sheetViews>
  <sheetFormatPr baseColWidth="10" defaultColWidth="11.42578125" defaultRowHeight="15" x14ac:dyDescent="0.25"/>
  <cols>
    <col min="1" max="1" width="1.85546875" style="1" customWidth="1"/>
    <col min="2" max="2" width="6.85546875" style="1" customWidth="1"/>
    <col min="3" max="4" width="25.7109375" style="1" customWidth="1"/>
    <col min="5" max="5" width="3.7109375" style="1" customWidth="1"/>
    <col min="6" max="10" width="25.7109375" style="1" customWidth="1"/>
    <col min="11" max="11" width="3.7109375" style="1" customWidth="1"/>
    <col min="12" max="16384" width="11.42578125" style="1"/>
  </cols>
  <sheetData>
    <row r="1" spans="2:11" ht="9.75" customHeight="1" x14ac:dyDescent="0.25"/>
    <row r="2" spans="2:11" ht="21" x14ac:dyDescent="0.35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</row>
    <row r="3" spans="2:11" ht="18.75" x14ac:dyDescent="0.3">
      <c r="B3" s="33" t="s">
        <v>36</v>
      </c>
      <c r="C3" s="33"/>
      <c r="D3" s="33"/>
      <c r="E3" s="33"/>
      <c r="F3" s="33"/>
      <c r="G3" s="33"/>
      <c r="H3" s="33"/>
      <c r="I3" s="33"/>
      <c r="J3" s="33"/>
      <c r="K3" s="33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F5" s="30" t="s">
        <v>2</v>
      </c>
    </row>
    <row r="6" spans="2:11" x14ac:dyDescent="0.25">
      <c r="B6" s="30">
        <v>1</v>
      </c>
      <c r="C6" s="3" t="s">
        <v>3</v>
      </c>
      <c r="F6" s="4" t="s">
        <v>4</v>
      </c>
    </row>
    <row r="8" spans="2:11" x14ac:dyDescent="0.25">
      <c r="B8" s="30">
        <v>2</v>
      </c>
      <c r="C8" s="3" t="s">
        <v>5</v>
      </c>
    </row>
    <row r="9" spans="2:11" ht="15.75" thickBot="1" x14ac:dyDescent="0.3"/>
    <row r="10" spans="2:11" x14ac:dyDescent="0.25">
      <c r="B10" s="5"/>
      <c r="C10" s="6"/>
      <c r="D10" s="7" t="s">
        <v>2</v>
      </c>
      <c r="E10" s="7"/>
      <c r="F10" s="7" t="s">
        <v>6</v>
      </c>
      <c r="G10" s="7" t="s">
        <v>7</v>
      </c>
      <c r="H10" s="6"/>
      <c r="I10" s="6"/>
      <c r="J10" s="6"/>
      <c r="K10" s="8"/>
    </row>
    <row r="11" spans="2:11" ht="45" x14ac:dyDescent="0.25">
      <c r="B11" s="9"/>
      <c r="D11" s="10" t="s">
        <v>8</v>
      </c>
      <c r="E11" s="11"/>
      <c r="F11" s="10" t="s">
        <v>9</v>
      </c>
      <c r="G11" s="12" t="s">
        <v>10</v>
      </c>
      <c r="K11" s="13"/>
    </row>
    <row r="12" spans="2:11" x14ac:dyDescent="0.25">
      <c r="B12" s="9"/>
      <c r="D12" s="4" t="s">
        <v>11</v>
      </c>
      <c r="F12" s="4" t="s">
        <v>12</v>
      </c>
      <c r="G12" s="4" t="s">
        <v>4</v>
      </c>
      <c r="K12" s="13"/>
    </row>
    <row r="13" spans="2:11" x14ac:dyDescent="0.25">
      <c r="B13" s="9"/>
      <c r="K13" s="13"/>
    </row>
    <row r="14" spans="2:11" x14ac:dyDescent="0.25">
      <c r="B14" s="9"/>
      <c r="C14" s="34" t="s">
        <v>13</v>
      </c>
      <c r="D14" s="35"/>
      <c r="F14" s="36" t="s">
        <v>14</v>
      </c>
      <c r="G14" s="37"/>
      <c r="H14" s="37"/>
      <c r="I14" s="37"/>
      <c r="J14" s="38"/>
      <c r="K14" s="13"/>
    </row>
    <row r="15" spans="2:11" ht="30" x14ac:dyDescent="0.25">
      <c r="B15" s="9"/>
      <c r="C15" s="14"/>
      <c r="D15" s="15"/>
      <c r="F15" s="16" t="s">
        <v>15</v>
      </c>
      <c r="G15" s="39" t="s">
        <v>16</v>
      </c>
      <c r="H15" s="40"/>
      <c r="I15" s="40"/>
      <c r="J15" s="41"/>
      <c r="K15" s="13"/>
    </row>
    <row r="16" spans="2:11" ht="8.25" customHeight="1" x14ac:dyDescent="0.25">
      <c r="B16" s="9"/>
      <c r="C16" s="17"/>
      <c r="D16" s="18"/>
      <c r="F16" s="17"/>
      <c r="J16" s="18"/>
      <c r="K16" s="13"/>
    </row>
    <row r="17" spans="2:11" x14ac:dyDescent="0.25">
      <c r="B17" s="9" t="s">
        <v>17</v>
      </c>
      <c r="C17" s="17" t="s">
        <v>18</v>
      </c>
      <c r="D17" s="18" t="s">
        <v>19</v>
      </c>
      <c r="F17" s="17" t="s">
        <v>20</v>
      </c>
      <c r="G17" s="1" t="s">
        <v>21</v>
      </c>
      <c r="H17" s="1" t="s">
        <v>22</v>
      </c>
      <c r="I17" s="1" t="s">
        <v>23</v>
      </c>
      <c r="J17" s="18" t="s">
        <v>0</v>
      </c>
      <c r="K17" s="13"/>
    </row>
    <row r="18" spans="2:11" x14ac:dyDescent="0.25">
      <c r="B18" s="9"/>
      <c r="C18" s="17" t="s">
        <v>24</v>
      </c>
      <c r="D18" s="18" t="s">
        <v>24</v>
      </c>
      <c r="F18" s="17" t="s">
        <v>25</v>
      </c>
      <c r="G18" s="1" t="s">
        <v>25</v>
      </c>
      <c r="H18" s="1" t="s">
        <v>25</v>
      </c>
      <c r="I18" s="1" t="s">
        <v>25</v>
      </c>
      <c r="J18" s="18" t="s">
        <v>24</v>
      </c>
      <c r="K18" s="13"/>
    </row>
    <row r="19" spans="2:11" x14ac:dyDescent="0.25">
      <c r="B19" s="9"/>
      <c r="C19" s="19" t="s">
        <v>26</v>
      </c>
      <c r="D19" s="20" t="s">
        <v>27</v>
      </c>
      <c r="F19" s="19" t="s">
        <v>28</v>
      </c>
      <c r="G19" s="21" t="s">
        <v>29</v>
      </c>
      <c r="H19" s="21" t="s">
        <v>30</v>
      </c>
      <c r="I19" s="21" t="s">
        <v>31</v>
      </c>
      <c r="J19" s="20" t="s">
        <v>32</v>
      </c>
      <c r="K19" s="13"/>
    </row>
    <row r="20" spans="2:11" x14ac:dyDescent="0.25">
      <c r="B20" s="9">
        <v>1</v>
      </c>
      <c r="C20" s="22">
        <f>IF('[1]KPI PISP vs B@D Global Cash'!H5&lt;&gt;0,IF('[1]KPI AISP vs B@D Global Cash'!H5&lt;&gt;0,AVERAGE('[1]KPI PISP vs B@D Global Cash'!H5,'[1]KPI AISP vs B@D Global Cash'!H5),MAX('[1]KPI PISP vs B@D Global Cash'!H5,'[1]KPI AISP vs B@D Global Cash'!H5)),MAX('[1]KPI PISP vs B@D Global Cash'!H5,'[1]KPI AISP vs B@D Global Cash'!H5))</f>
        <v>82.635000000000005</v>
      </c>
      <c r="D20" s="22">
        <f>100-C20</f>
        <v>17.364999999999995</v>
      </c>
      <c r="F20" s="23">
        <f>IF('[1]KPI PISP vs B@D Global Cash'!E5&lt;&gt;0,IF('[1]KPI AISP vs B@D Global Cash'!E5&lt;&gt;0,AVERAGE('[1]KPI PISP vs B@D Global Cash'!E5,'[1]KPI AISP vs B@D Global Cash'!E5),MAX('[1]KPI PISP vs B@D Global Cash'!E5,'[1]KPI AISP vs B@D Global Cash'!E5)),MAX('[1]KPI PISP vs B@D Global Cash'!E5,'[1]KPI AISP vs B@D Global Cash'!E5))</f>
        <v>9110</v>
      </c>
      <c r="G20" s="24"/>
      <c r="H20" s="24"/>
      <c r="I20" s="24"/>
      <c r="J20" s="24"/>
      <c r="K20" s="13"/>
    </row>
    <row r="21" spans="2:11" x14ac:dyDescent="0.25">
      <c r="B21" s="9">
        <v>2</v>
      </c>
      <c r="C21" s="22">
        <f>IF('[1]KPI PISP vs B@D Global Cash'!H6&lt;&gt;0,IF('[1]KPI AISP vs B@D Global Cash'!H6&lt;&gt;0,AVERAGE('[1]KPI PISP vs B@D Global Cash'!H6,'[1]KPI AISP vs B@D Global Cash'!H6),MAX('[1]KPI PISP vs B@D Global Cash'!H6,'[1]KPI AISP vs B@D Global Cash'!H6)),MAX('[1]KPI PISP vs B@D Global Cash'!H6,'[1]KPI AISP vs B@D Global Cash'!H6))</f>
        <v>99.503</v>
      </c>
      <c r="D21" s="22">
        <f t="shared" ref="D21:D84" si="0">100-C21</f>
        <v>0.49699999999999989</v>
      </c>
      <c r="F21" s="23">
        <f>IF('[1]KPI PISP vs B@D Global Cash'!E6&lt;&gt;0,IF('[1]KPI AISP vs B@D Global Cash'!E6&lt;&gt;0,AVERAGE('[1]KPI PISP vs B@D Global Cash'!E6,'[1]KPI AISP vs B@D Global Cash'!E6),MAX('[1]KPI PISP vs B@D Global Cash'!E6,'[1]KPI AISP vs B@D Global Cash'!E6)),MAX('[1]KPI PISP vs B@D Global Cash'!E6,'[1]KPI AISP vs B@D Global Cash'!E6))</f>
        <v>8583.5</v>
      </c>
      <c r="G21" s="24"/>
      <c r="H21" s="24"/>
      <c r="I21" s="24"/>
      <c r="J21" s="24"/>
      <c r="K21" s="13"/>
    </row>
    <row r="22" spans="2:11" x14ac:dyDescent="0.25">
      <c r="B22" s="9">
        <v>3</v>
      </c>
      <c r="C22" s="22">
        <f>IF('[1]KPI PISP vs B@D Global Cash'!H7&lt;&gt;0,IF('[1]KPI AISP vs B@D Global Cash'!H7&lt;&gt;0,AVERAGE('[1]KPI PISP vs B@D Global Cash'!H7,'[1]KPI AISP vs B@D Global Cash'!H7),MAX('[1]KPI PISP vs B@D Global Cash'!H7,'[1]KPI AISP vs B@D Global Cash'!H7)),MAX('[1]KPI PISP vs B@D Global Cash'!H7,'[1]KPI AISP vs B@D Global Cash'!H7))</f>
        <v>100</v>
      </c>
      <c r="D22" s="22">
        <f t="shared" si="0"/>
        <v>0</v>
      </c>
      <c r="F22" s="23">
        <f>IF('[1]KPI PISP vs B@D Global Cash'!E7&lt;&gt;0,IF('[1]KPI AISP vs B@D Global Cash'!E7&lt;&gt;0,AVERAGE('[1]KPI PISP vs B@D Global Cash'!E7,'[1]KPI AISP vs B@D Global Cash'!E7),MAX('[1]KPI PISP vs B@D Global Cash'!E7,'[1]KPI AISP vs B@D Global Cash'!E7)),MAX('[1]KPI PISP vs B@D Global Cash'!E7,'[1]KPI AISP vs B@D Global Cash'!E7))</f>
        <v>8388.5</v>
      </c>
      <c r="G22" s="24"/>
      <c r="H22" s="24"/>
      <c r="I22" s="24"/>
      <c r="J22" s="24"/>
      <c r="K22" s="13"/>
    </row>
    <row r="23" spans="2:11" x14ac:dyDescent="0.25">
      <c r="B23" s="9">
        <v>4</v>
      </c>
      <c r="C23" s="22">
        <f>IF('[1]KPI PISP vs B@D Global Cash'!H8&lt;&gt;0,IF('[1]KPI AISP vs B@D Global Cash'!H8&lt;&gt;0,AVERAGE('[1]KPI PISP vs B@D Global Cash'!H8,'[1]KPI AISP vs B@D Global Cash'!H8),MAX('[1]KPI PISP vs B@D Global Cash'!H8,'[1]KPI AISP vs B@D Global Cash'!H8)),MAX('[1]KPI PISP vs B@D Global Cash'!H8,'[1]KPI AISP vs B@D Global Cash'!H8))</f>
        <v>99.027500000000003</v>
      </c>
      <c r="D23" s="22">
        <f t="shared" si="0"/>
        <v>0.97249999999999659</v>
      </c>
      <c r="F23" s="23">
        <f>IF('[1]KPI PISP vs B@D Global Cash'!E8&lt;&gt;0,IF('[1]KPI AISP vs B@D Global Cash'!E8&lt;&gt;0,AVERAGE('[1]KPI PISP vs B@D Global Cash'!E8,'[1]KPI AISP vs B@D Global Cash'!E8),MAX('[1]KPI PISP vs B@D Global Cash'!E8,'[1]KPI AISP vs B@D Global Cash'!E8)),MAX('[1]KPI PISP vs B@D Global Cash'!E8,'[1]KPI AISP vs B@D Global Cash'!E8))</f>
        <v>9037</v>
      </c>
      <c r="G23" s="24"/>
      <c r="H23" s="24"/>
      <c r="I23" s="24"/>
      <c r="J23" s="24"/>
      <c r="K23" s="13"/>
    </row>
    <row r="24" spans="2:11" x14ac:dyDescent="0.25">
      <c r="B24" s="9">
        <v>5</v>
      </c>
      <c r="C24" s="22">
        <f>IF('[1]KPI PISP vs B@D Global Cash'!H9&lt;&gt;0,IF('[1]KPI AISP vs B@D Global Cash'!H9&lt;&gt;0,AVERAGE('[1]KPI PISP vs B@D Global Cash'!H9,'[1]KPI AISP vs B@D Global Cash'!H9),MAX('[1]KPI PISP vs B@D Global Cash'!H9,'[1]KPI AISP vs B@D Global Cash'!H9)),MAX('[1]KPI PISP vs B@D Global Cash'!H9,'[1]KPI AISP vs B@D Global Cash'!H9))</f>
        <v>97.776499999999999</v>
      </c>
      <c r="D24" s="22">
        <f t="shared" si="0"/>
        <v>2.2235000000000014</v>
      </c>
      <c r="F24" s="23">
        <f>IF('[1]KPI PISP vs B@D Global Cash'!E9&lt;&gt;0,IF('[1]KPI AISP vs B@D Global Cash'!E9&lt;&gt;0,AVERAGE('[1]KPI PISP vs B@D Global Cash'!E9,'[1]KPI AISP vs B@D Global Cash'!E9),MAX('[1]KPI PISP vs B@D Global Cash'!E9,'[1]KPI AISP vs B@D Global Cash'!E9)),MAX('[1]KPI PISP vs B@D Global Cash'!E9,'[1]KPI AISP vs B@D Global Cash'!E9))</f>
        <v>9259.5</v>
      </c>
      <c r="G24" s="24"/>
      <c r="H24" s="24"/>
      <c r="I24" s="24"/>
      <c r="J24" s="24"/>
      <c r="K24" s="13"/>
    </row>
    <row r="25" spans="2:11" x14ac:dyDescent="0.25">
      <c r="B25" s="9">
        <v>6</v>
      </c>
      <c r="C25" s="22">
        <f>IF('[1]KPI PISP vs B@D Global Cash'!H10&lt;&gt;0,IF('[1]KPI AISP vs B@D Global Cash'!H10&lt;&gt;0,AVERAGE('[1]KPI PISP vs B@D Global Cash'!H10,'[1]KPI AISP vs B@D Global Cash'!H10),MAX('[1]KPI PISP vs B@D Global Cash'!H10,'[1]KPI AISP vs B@D Global Cash'!H10)),MAX('[1]KPI PISP vs B@D Global Cash'!H10,'[1]KPI AISP vs B@D Global Cash'!H10))</f>
        <v>99.284500000000008</v>
      </c>
      <c r="D25" s="22">
        <f t="shared" si="0"/>
        <v>0.71549999999999159</v>
      </c>
      <c r="F25" s="23">
        <f>IF('[1]KPI PISP vs B@D Global Cash'!E10&lt;&gt;0,IF('[1]KPI AISP vs B@D Global Cash'!E10&lt;&gt;0,AVERAGE('[1]KPI PISP vs B@D Global Cash'!E10,'[1]KPI AISP vs B@D Global Cash'!E10),MAX('[1]KPI PISP vs B@D Global Cash'!E10,'[1]KPI AISP vs B@D Global Cash'!E10)),MAX('[1]KPI PISP vs B@D Global Cash'!E10,'[1]KPI AISP vs B@D Global Cash'!E10))</f>
        <v>9152.5</v>
      </c>
      <c r="G25" s="24"/>
      <c r="H25" s="24"/>
      <c r="I25" s="24"/>
      <c r="J25" s="24"/>
      <c r="K25" s="13"/>
    </row>
    <row r="26" spans="2:11" x14ac:dyDescent="0.25">
      <c r="B26" s="9">
        <v>7</v>
      </c>
      <c r="C26" s="22">
        <f>IF('[1]KPI PISP vs B@D Global Cash'!H11&lt;&gt;0,IF('[1]KPI AISP vs B@D Global Cash'!H11&lt;&gt;0,AVERAGE('[1]KPI PISP vs B@D Global Cash'!H11,'[1]KPI AISP vs B@D Global Cash'!H11),MAX('[1]KPI PISP vs B@D Global Cash'!H11,'[1]KPI AISP vs B@D Global Cash'!H11)),MAX('[1]KPI PISP vs B@D Global Cash'!H11,'[1]KPI AISP vs B@D Global Cash'!H11))</f>
        <v>99.479500000000002</v>
      </c>
      <c r="D26" s="22">
        <f t="shared" si="0"/>
        <v>0.52049999999999841</v>
      </c>
      <c r="F26" s="23">
        <f>IF('[1]KPI PISP vs B@D Global Cash'!E11&lt;&gt;0,IF('[1]KPI AISP vs B@D Global Cash'!E11&lt;&gt;0,AVERAGE('[1]KPI PISP vs B@D Global Cash'!E11,'[1]KPI AISP vs B@D Global Cash'!E11),MAX('[1]KPI PISP vs B@D Global Cash'!E11,'[1]KPI AISP vs B@D Global Cash'!E11)),MAX('[1]KPI PISP vs B@D Global Cash'!E11,'[1]KPI AISP vs B@D Global Cash'!E11))</f>
        <v>9100.5</v>
      </c>
      <c r="G26" s="24"/>
      <c r="H26" s="24"/>
      <c r="I26" s="24"/>
      <c r="J26" s="24"/>
      <c r="K26" s="13"/>
    </row>
    <row r="27" spans="2:11" x14ac:dyDescent="0.25">
      <c r="B27" s="9">
        <v>8</v>
      </c>
      <c r="C27" s="22">
        <f>IF('[1]KPI PISP vs B@D Global Cash'!H12&lt;&gt;0,IF('[1]KPI AISP vs B@D Global Cash'!H12&lt;&gt;0,AVERAGE('[1]KPI PISP vs B@D Global Cash'!H12,'[1]KPI AISP vs B@D Global Cash'!H12),MAX('[1]KPI PISP vs B@D Global Cash'!H12,'[1]KPI AISP vs B@D Global Cash'!H12)),MAX('[1]KPI PISP vs B@D Global Cash'!H12,'[1]KPI AISP vs B@D Global Cash'!H12))</f>
        <v>98.983499999999992</v>
      </c>
      <c r="D27" s="22">
        <f t="shared" si="0"/>
        <v>1.0165000000000077</v>
      </c>
      <c r="F27" s="23">
        <f>IF('[1]KPI PISP vs B@D Global Cash'!E12&lt;&gt;0,IF('[1]KPI AISP vs B@D Global Cash'!E12&lt;&gt;0,AVERAGE('[1]KPI PISP vs B@D Global Cash'!E12,'[1]KPI AISP vs B@D Global Cash'!E12),MAX('[1]KPI PISP vs B@D Global Cash'!E12,'[1]KPI AISP vs B@D Global Cash'!E12)),MAX('[1]KPI PISP vs B@D Global Cash'!E12,'[1]KPI AISP vs B@D Global Cash'!E12))</f>
        <v>9072.5</v>
      </c>
      <c r="G27" s="24"/>
      <c r="H27" s="24"/>
      <c r="I27" s="24"/>
      <c r="J27" s="24"/>
      <c r="K27" s="13"/>
    </row>
    <row r="28" spans="2:11" x14ac:dyDescent="0.25">
      <c r="B28" s="9">
        <v>9</v>
      </c>
      <c r="C28" s="22">
        <f>IF('[1]KPI PISP vs B@D Global Cash'!H13&lt;&gt;0,IF('[1]KPI AISP vs B@D Global Cash'!H13&lt;&gt;0,AVERAGE('[1]KPI PISP vs B@D Global Cash'!H13,'[1]KPI AISP vs B@D Global Cash'!H13),MAX('[1]KPI PISP vs B@D Global Cash'!H13,'[1]KPI AISP vs B@D Global Cash'!H13)),MAX('[1]KPI PISP vs B@D Global Cash'!H13,'[1]KPI AISP vs B@D Global Cash'!H13))</f>
        <v>95.384500000000003</v>
      </c>
      <c r="D28" s="22">
        <f t="shared" si="0"/>
        <v>4.6154999999999973</v>
      </c>
      <c r="F28" s="23">
        <f>IF('[1]KPI PISP vs B@D Global Cash'!E13&lt;&gt;0,IF('[1]KPI AISP vs B@D Global Cash'!E13&lt;&gt;0,AVERAGE('[1]KPI PISP vs B@D Global Cash'!E13,'[1]KPI AISP vs B@D Global Cash'!E13),MAX('[1]KPI PISP vs B@D Global Cash'!E13,'[1]KPI AISP vs B@D Global Cash'!E13)),MAX('[1]KPI PISP vs B@D Global Cash'!E13,'[1]KPI AISP vs B@D Global Cash'!E13))</f>
        <v>8418.5</v>
      </c>
      <c r="G28" s="24"/>
      <c r="H28" s="24"/>
      <c r="I28" s="24"/>
      <c r="J28" s="24"/>
      <c r="K28" s="13"/>
    </row>
    <row r="29" spans="2:11" x14ac:dyDescent="0.25">
      <c r="B29" s="9">
        <v>10</v>
      </c>
      <c r="C29" s="22">
        <f>IF('[1]KPI PISP vs B@D Global Cash'!H14&lt;&gt;0,IF('[1]KPI AISP vs B@D Global Cash'!H14&lt;&gt;0,AVERAGE('[1]KPI PISP vs B@D Global Cash'!H14,'[1]KPI AISP vs B@D Global Cash'!H14),MAX('[1]KPI PISP vs B@D Global Cash'!H14,'[1]KPI AISP vs B@D Global Cash'!H14)),MAX('[1]KPI PISP vs B@D Global Cash'!H14,'[1]KPI AISP vs B@D Global Cash'!H14))</f>
        <v>99.41749999999999</v>
      </c>
      <c r="D29" s="22">
        <f t="shared" si="0"/>
        <v>0.58250000000001023</v>
      </c>
      <c r="F29" s="23">
        <f>IF('[1]KPI PISP vs B@D Global Cash'!E14&lt;&gt;0,IF('[1]KPI AISP vs B@D Global Cash'!E14&lt;&gt;0,AVERAGE('[1]KPI PISP vs B@D Global Cash'!E14,'[1]KPI AISP vs B@D Global Cash'!E14),MAX('[1]KPI PISP vs B@D Global Cash'!E14,'[1]KPI AISP vs B@D Global Cash'!E14)),MAX('[1]KPI PISP vs B@D Global Cash'!E14,'[1]KPI AISP vs B@D Global Cash'!E14))</f>
        <v>8708.5</v>
      </c>
      <c r="G29" s="24"/>
      <c r="H29" s="24"/>
      <c r="I29" s="24"/>
      <c r="J29" s="24"/>
      <c r="K29" s="13"/>
    </row>
    <row r="30" spans="2:11" x14ac:dyDescent="0.25">
      <c r="B30" s="9">
        <v>11</v>
      </c>
      <c r="C30" s="22">
        <f>IF('[1]KPI PISP vs B@D Global Cash'!H15&lt;&gt;0,IF('[1]KPI AISP vs B@D Global Cash'!H15&lt;&gt;0,AVERAGE('[1]KPI PISP vs B@D Global Cash'!H15,'[1]KPI AISP vs B@D Global Cash'!H15),MAX('[1]KPI PISP vs B@D Global Cash'!H15,'[1]KPI AISP vs B@D Global Cash'!H15)),MAX('[1]KPI PISP vs B@D Global Cash'!H15,'[1]KPI AISP vs B@D Global Cash'!H15))</f>
        <v>100</v>
      </c>
      <c r="D30" s="22">
        <f t="shared" si="0"/>
        <v>0</v>
      </c>
      <c r="F30" s="23">
        <f>IF('[1]KPI PISP vs B@D Global Cash'!E15&lt;&gt;0,IF('[1]KPI AISP vs B@D Global Cash'!E15&lt;&gt;0,AVERAGE('[1]KPI PISP vs B@D Global Cash'!E15,'[1]KPI AISP vs B@D Global Cash'!E15),MAX('[1]KPI PISP vs B@D Global Cash'!E15,'[1]KPI AISP vs B@D Global Cash'!E15)),MAX('[1]KPI PISP vs B@D Global Cash'!E15,'[1]KPI AISP vs B@D Global Cash'!E15))</f>
        <v>0</v>
      </c>
      <c r="G30" s="24"/>
      <c r="H30" s="24"/>
      <c r="I30" s="24"/>
      <c r="J30" s="24"/>
      <c r="K30" s="13"/>
    </row>
    <row r="31" spans="2:11" x14ac:dyDescent="0.25">
      <c r="B31" s="9">
        <v>12</v>
      </c>
      <c r="C31" s="22">
        <f>IF('[1]KPI PISP vs B@D Global Cash'!H16&lt;&gt;0,IF('[1]KPI AISP vs B@D Global Cash'!H16&lt;&gt;0,AVERAGE('[1]KPI PISP vs B@D Global Cash'!H16,'[1]KPI AISP vs B@D Global Cash'!H16),MAX('[1]KPI PISP vs B@D Global Cash'!H16,'[1]KPI AISP vs B@D Global Cash'!H16)),MAX('[1]KPI PISP vs B@D Global Cash'!H16,'[1]KPI AISP vs B@D Global Cash'!H16))</f>
        <v>100</v>
      </c>
      <c r="D31" s="22">
        <f t="shared" si="0"/>
        <v>0</v>
      </c>
      <c r="F31" s="23">
        <f>IF('[1]KPI PISP vs B@D Global Cash'!E16&lt;&gt;0,IF('[1]KPI AISP vs B@D Global Cash'!E16&lt;&gt;0,AVERAGE('[1]KPI PISP vs B@D Global Cash'!E16,'[1]KPI AISP vs B@D Global Cash'!E16),MAX('[1]KPI PISP vs B@D Global Cash'!E16,'[1]KPI AISP vs B@D Global Cash'!E16)),MAX('[1]KPI PISP vs B@D Global Cash'!E16,'[1]KPI AISP vs B@D Global Cash'!E16))</f>
        <v>0</v>
      </c>
      <c r="G31" s="24"/>
      <c r="H31" s="24"/>
      <c r="I31" s="24"/>
      <c r="J31" s="24"/>
      <c r="K31" s="13"/>
    </row>
    <row r="32" spans="2:11" x14ac:dyDescent="0.25">
      <c r="B32" s="9">
        <v>13</v>
      </c>
      <c r="C32" s="22">
        <f>IF('[1]KPI PISP vs B@D Global Cash'!H17&lt;&gt;0,IF('[1]KPI AISP vs B@D Global Cash'!H17&lt;&gt;0,AVERAGE('[1]KPI PISP vs B@D Global Cash'!H17,'[1]KPI AISP vs B@D Global Cash'!H17),MAX('[1]KPI PISP vs B@D Global Cash'!H17,'[1]KPI AISP vs B@D Global Cash'!H17)),MAX('[1]KPI PISP vs B@D Global Cash'!H17,'[1]KPI AISP vs B@D Global Cash'!H17))</f>
        <v>100</v>
      </c>
      <c r="D32" s="22">
        <f t="shared" si="0"/>
        <v>0</v>
      </c>
      <c r="F32" s="23">
        <f>IF('[1]KPI PISP vs B@D Global Cash'!E17&lt;&gt;0,IF('[1]KPI AISP vs B@D Global Cash'!E17&lt;&gt;0,AVERAGE('[1]KPI PISP vs B@D Global Cash'!E17,'[1]KPI AISP vs B@D Global Cash'!E17),MAX('[1]KPI PISP vs B@D Global Cash'!E17,'[1]KPI AISP vs B@D Global Cash'!E17)),MAX('[1]KPI PISP vs B@D Global Cash'!E17,'[1]KPI AISP vs B@D Global Cash'!E17))</f>
        <v>0</v>
      </c>
      <c r="G32" s="24"/>
      <c r="H32" s="24"/>
      <c r="I32" s="24"/>
      <c r="J32" s="24"/>
      <c r="K32" s="13"/>
    </row>
    <row r="33" spans="2:11" x14ac:dyDescent="0.25">
      <c r="B33" s="9">
        <v>14</v>
      </c>
      <c r="C33" s="22">
        <f>IF('[1]KPI PISP vs B@D Global Cash'!H18&lt;&gt;0,IF('[1]KPI AISP vs B@D Global Cash'!H18&lt;&gt;0,AVERAGE('[1]KPI PISP vs B@D Global Cash'!H18,'[1]KPI AISP vs B@D Global Cash'!H18),MAX('[1]KPI PISP vs B@D Global Cash'!H18,'[1]KPI AISP vs B@D Global Cash'!H18)),MAX('[1]KPI PISP vs B@D Global Cash'!H18,'[1]KPI AISP vs B@D Global Cash'!H18))</f>
        <v>100</v>
      </c>
      <c r="D33" s="22">
        <f t="shared" si="0"/>
        <v>0</v>
      </c>
      <c r="F33" s="23">
        <f>IF('[1]KPI PISP vs B@D Global Cash'!E18&lt;&gt;0,IF('[1]KPI AISP vs B@D Global Cash'!E18&lt;&gt;0,AVERAGE('[1]KPI PISP vs B@D Global Cash'!E18,'[1]KPI AISP vs B@D Global Cash'!E18),MAX('[1]KPI PISP vs B@D Global Cash'!E18,'[1]KPI AISP vs B@D Global Cash'!E18)),MAX('[1]KPI PISP vs B@D Global Cash'!E18,'[1]KPI AISP vs B@D Global Cash'!E18))</f>
        <v>0</v>
      </c>
      <c r="G33" s="24"/>
      <c r="H33" s="24"/>
      <c r="I33" s="24"/>
      <c r="J33" s="24"/>
      <c r="K33" s="13"/>
    </row>
    <row r="34" spans="2:11" x14ac:dyDescent="0.25">
      <c r="B34" s="9">
        <v>15</v>
      </c>
      <c r="C34" s="22">
        <f>IF('[1]KPI PISP vs B@D Global Cash'!H19&lt;&gt;0,IF('[1]KPI AISP vs B@D Global Cash'!H19&lt;&gt;0,AVERAGE('[1]KPI PISP vs B@D Global Cash'!H19,'[1]KPI AISP vs B@D Global Cash'!H19),MAX('[1]KPI PISP vs B@D Global Cash'!H19,'[1]KPI AISP vs B@D Global Cash'!H19)),MAX('[1]KPI PISP vs B@D Global Cash'!H19,'[1]KPI AISP vs B@D Global Cash'!H19))</f>
        <v>100</v>
      </c>
      <c r="D34" s="22">
        <f t="shared" si="0"/>
        <v>0</v>
      </c>
      <c r="F34" s="23">
        <f>IF('[1]KPI PISP vs B@D Global Cash'!E19&lt;&gt;0,IF('[1]KPI AISP vs B@D Global Cash'!E19&lt;&gt;0,AVERAGE('[1]KPI PISP vs B@D Global Cash'!E19,'[1]KPI AISP vs B@D Global Cash'!E19),MAX('[1]KPI PISP vs B@D Global Cash'!E19,'[1]KPI AISP vs B@D Global Cash'!E19)),MAX('[1]KPI PISP vs B@D Global Cash'!E19,'[1]KPI AISP vs B@D Global Cash'!E19))</f>
        <v>0</v>
      </c>
      <c r="G34" s="24"/>
      <c r="H34" s="24"/>
      <c r="I34" s="24"/>
      <c r="J34" s="24"/>
      <c r="K34" s="13"/>
    </row>
    <row r="35" spans="2:11" x14ac:dyDescent="0.25">
      <c r="B35" s="9">
        <v>16</v>
      </c>
      <c r="C35" s="22">
        <f>IF('[1]KPI PISP vs B@D Global Cash'!H20&lt;&gt;0,IF('[1]KPI AISP vs B@D Global Cash'!H20&lt;&gt;0,AVERAGE('[1]KPI PISP vs B@D Global Cash'!H20,'[1]KPI AISP vs B@D Global Cash'!H20),MAX('[1]KPI PISP vs B@D Global Cash'!H20,'[1]KPI AISP vs B@D Global Cash'!H20)),MAX('[1]KPI PISP vs B@D Global Cash'!H20,'[1]KPI AISP vs B@D Global Cash'!H20))</f>
        <v>100</v>
      </c>
      <c r="D35" s="22">
        <f t="shared" si="0"/>
        <v>0</v>
      </c>
      <c r="F35" s="23">
        <f>IF('[1]KPI PISP vs B@D Global Cash'!E20&lt;&gt;0,IF('[1]KPI AISP vs B@D Global Cash'!E20&lt;&gt;0,AVERAGE('[1]KPI PISP vs B@D Global Cash'!E20,'[1]KPI AISP vs B@D Global Cash'!E20),MAX('[1]KPI PISP vs B@D Global Cash'!E20,'[1]KPI AISP vs B@D Global Cash'!E20)),MAX('[1]KPI PISP vs B@D Global Cash'!E20,'[1]KPI AISP vs B@D Global Cash'!E20))</f>
        <v>0</v>
      </c>
      <c r="G35" s="24"/>
      <c r="H35" s="24"/>
      <c r="I35" s="24"/>
      <c r="J35" s="24"/>
      <c r="K35" s="13"/>
    </row>
    <row r="36" spans="2:11" x14ac:dyDescent="0.25">
      <c r="B36" s="9">
        <v>17</v>
      </c>
      <c r="C36" s="22">
        <f>IF('[1]KPI PISP vs B@D Global Cash'!H21&lt;&gt;0,IF('[1]KPI AISP vs B@D Global Cash'!H21&lt;&gt;0,AVERAGE('[1]KPI PISP vs B@D Global Cash'!H21,'[1]KPI AISP vs B@D Global Cash'!H21),MAX('[1]KPI PISP vs B@D Global Cash'!H21,'[1]KPI AISP vs B@D Global Cash'!H21)),MAX('[1]KPI PISP vs B@D Global Cash'!H21,'[1]KPI AISP vs B@D Global Cash'!H21))</f>
        <v>100</v>
      </c>
      <c r="D36" s="22">
        <f t="shared" si="0"/>
        <v>0</v>
      </c>
      <c r="F36" s="23">
        <f>IF('[1]KPI PISP vs B@D Global Cash'!E21&lt;&gt;0,IF('[1]KPI AISP vs B@D Global Cash'!E21&lt;&gt;0,AVERAGE('[1]KPI PISP vs B@D Global Cash'!E21,'[1]KPI AISP vs B@D Global Cash'!E21),MAX('[1]KPI PISP vs B@D Global Cash'!E21,'[1]KPI AISP vs B@D Global Cash'!E21)),MAX('[1]KPI PISP vs B@D Global Cash'!E21,'[1]KPI AISP vs B@D Global Cash'!E21))</f>
        <v>0</v>
      </c>
      <c r="G36" s="24"/>
      <c r="H36" s="24"/>
      <c r="I36" s="24"/>
      <c r="J36" s="24"/>
      <c r="K36" s="13"/>
    </row>
    <row r="37" spans="2:11" x14ac:dyDescent="0.25">
      <c r="B37" s="9">
        <v>18</v>
      </c>
      <c r="C37" s="22">
        <f>IF('[1]KPI PISP vs B@D Global Cash'!H22&lt;&gt;0,IF('[1]KPI AISP vs B@D Global Cash'!H22&lt;&gt;0,AVERAGE('[1]KPI PISP vs B@D Global Cash'!H22,'[1]KPI AISP vs B@D Global Cash'!H22),MAX('[1]KPI PISP vs B@D Global Cash'!H22,'[1]KPI AISP vs B@D Global Cash'!H22)),MAX('[1]KPI PISP vs B@D Global Cash'!H22,'[1]KPI AISP vs B@D Global Cash'!H22))</f>
        <v>100</v>
      </c>
      <c r="D37" s="22">
        <f t="shared" si="0"/>
        <v>0</v>
      </c>
      <c r="F37" s="23">
        <f>IF('[1]KPI PISP vs B@D Global Cash'!E22&lt;&gt;0,IF('[1]KPI AISP vs B@D Global Cash'!E22&lt;&gt;0,AVERAGE('[1]KPI PISP vs B@D Global Cash'!E22,'[1]KPI AISP vs B@D Global Cash'!E22),MAX('[1]KPI PISP vs B@D Global Cash'!E22,'[1]KPI AISP vs B@D Global Cash'!E22)),MAX('[1]KPI PISP vs B@D Global Cash'!E22,'[1]KPI AISP vs B@D Global Cash'!E22))</f>
        <v>0</v>
      </c>
      <c r="G37" s="24"/>
      <c r="H37" s="24"/>
      <c r="I37" s="24"/>
      <c r="J37" s="24"/>
      <c r="K37" s="13"/>
    </row>
    <row r="38" spans="2:11" x14ac:dyDescent="0.25">
      <c r="B38" s="9">
        <v>19</v>
      </c>
      <c r="C38" s="22">
        <f>IF('[1]KPI PISP vs B@D Global Cash'!H23&lt;&gt;0,IF('[1]KPI AISP vs B@D Global Cash'!H23&lt;&gt;0,AVERAGE('[1]KPI PISP vs B@D Global Cash'!H23,'[1]KPI AISP vs B@D Global Cash'!H23),MAX('[1]KPI PISP vs B@D Global Cash'!H23,'[1]KPI AISP vs B@D Global Cash'!H23)),MAX('[1]KPI PISP vs B@D Global Cash'!H23,'[1]KPI AISP vs B@D Global Cash'!H23))</f>
        <v>100</v>
      </c>
      <c r="D38" s="22">
        <f t="shared" si="0"/>
        <v>0</v>
      </c>
      <c r="F38" s="23">
        <f>IF('[1]KPI PISP vs B@D Global Cash'!E23&lt;&gt;0,IF('[1]KPI AISP vs B@D Global Cash'!E23&lt;&gt;0,AVERAGE('[1]KPI PISP vs B@D Global Cash'!E23,'[1]KPI AISP vs B@D Global Cash'!E23),MAX('[1]KPI PISP vs B@D Global Cash'!E23,'[1]KPI AISP vs B@D Global Cash'!E23)),MAX('[1]KPI PISP vs B@D Global Cash'!E23,'[1]KPI AISP vs B@D Global Cash'!E23))</f>
        <v>0</v>
      </c>
      <c r="G38" s="24"/>
      <c r="H38" s="24"/>
      <c r="I38" s="24"/>
      <c r="J38" s="24"/>
      <c r="K38" s="13"/>
    </row>
    <row r="39" spans="2:11" x14ac:dyDescent="0.25">
      <c r="B39" s="9">
        <v>20</v>
      </c>
      <c r="C39" s="22">
        <f>IF('[1]KPI PISP vs B@D Global Cash'!H24&lt;&gt;0,IF('[1]KPI AISP vs B@D Global Cash'!H24&lt;&gt;0,AVERAGE('[1]KPI PISP vs B@D Global Cash'!H24,'[1]KPI AISP vs B@D Global Cash'!H24),MAX('[1]KPI PISP vs B@D Global Cash'!H24,'[1]KPI AISP vs B@D Global Cash'!H24)),MAX('[1]KPI PISP vs B@D Global Cash'!H24,'[1]KPI AISP vs B@D Global Cash'!H24))</f>
        <v>100</v>
      </c>
      <c r="D39" s="22">
        <f t="shared" si="0"/>
        <v>0</v>
      </c>
      <c r="F39" s="23">
        <f>IF('[1]KPI PISP vs B@D Global Cash'!E24&lt;&gt;0,IF('[1]KPI AISP vs B@D Global Cash'!E24&lt;&gt;0,AVERAGE('[1]KPI PISP vs B@D Global Cash'!E24,'[1]KPI AISP vs B@D Global Cash'!E24),MAX('[1]KPI PISP vs B@D Global Cash'!E24,'[1]KPI AISP vs B@D Global Cash'!E24)),MAX('[1]KPI PISP vs B@D Global Cash'!E24,'[1]KPI AISP vs B@D Global Cash'!E24))</f>
        <v>0</v>
      </c>
      <c r="G39" s="24"/>
      <c r="H39" s="24"/>
      <c r="I39" s="24"/>
      <c r="J39" s="24"/>
      <c r="K39" s="13"/>
    </row>
    <row r="40" spans="2:11" x14ac:dyDescent="0.25">
      <c r="B40" s="9">
        <v>21</v>
      </c>
      <c r="C40" s="22">
        <f>IF('[1]KPI PISP vs B@D Global Cash'!H25&lt;&gt;0,IF('[1]KPI AISP vs B@D Global Cash'!H25&lt;&gt;0,AVERAGE('[1]KPI PISP vs B@D Global Cash'!H25,'[1]KPI AISP vs B@D Global Cash'!H25),MAX('[1]KPI PISP vs B@D Global Cash'!H25,'[1]KPI AISP vs B@D Global Cash'!H25)),MAX('[1]KPI PISP vs B@D Global Cash'!H25,'[1]KPI AISP vs B@D Global Cash'!H25))</f>
        <v>100</v>
      </c>
      <c r="D40" s="22">
        <f t="shared" si="0"/>
        <v>0</v>
      </c>
      <c r="F40" s="23">
        <f>IF('[1]KPI PISP vs B@D Global Cash'!E25&lt;&gt;0,IF('[1]KPI AISP vs B@D Global Cash'!E25&lt;&gt;0,AVERAGE('[1]KPI PISP vs B@D Global Cash'!E25,'[1]KPI AISP vs B@D Global Cash'!E25),MAX('[1]KPI PISP vs B@D Global Cash'!E25,'[1]KPI AISP vs B@D Global Cash'!E25)),MAX('[1]KPI PISP vs B@D Global Cash'!E25,'[1]KPI AISP vs B@D Global Cash'!E25))</f>
        <v>0</v>
      </c>
      <c r="G40" s="24"/>
      <c r="H40" s="24"/>
      <c r="I40" s="24"/>
      <c r="J40" s="24"/>
      <c r="K40" s="13"/>
    </row>
    <row r="41" spans="2:11" x14ac:dyDescent="0.25">
      <c r="B41" s="9">
        <v>22</v>
      </c>
      <c r="C41" s="22">
        <f>IF('[1]KPI PISP vs B@D Global Cash'!H26&lt;&gt;0,IF('[1]KPI AISP vs B@D Global Cash'!H26&lt;&gt;0,AVERAGE('[1]KPI PISP vs B@D Global Cash'!H26,'[1]KPI AISP vs B@D Global Cash'!H26),MAX('[1]KPI PISP vs B@D Global Cash'!H26,'[1]KPI AISP vs B@D Global Cash'!H26)),MAX('[1]KPI PISP vs B@D Global Cash'!H26,'[1]KPI AISP vs B@D Global Cash'!H26))</f>
        <v>100</v>
      </c>
      <c r="D41" s="22">
        <f t="shared" si="0"/>
        <v>0</v>
      </c>
      <c r="F41" s="23">
        <f>IF('[1]KPI PISP vs B@D Global Cash'!E26&lt;&gt;0,IF('[1]KPI AISP vs B@D Global Cash'!E26&lt;&gt;0,AVERAGE('[1]KPI PISP vs B@D Global Cash'!E26,'[1]KPI AISP vs B@D Global Cash'!E26),MAX('[1]KPI PISP vs B@D Global Cash'!E26,'[1]KPI AISP vs B@D Global Cash'!E26)),MAX('[1]KPI PISP vs B@D Global Cash'!E26,'[1]KPI AISP vs B@D Global Cash'!E26))</f>
        <v>0</v>
      </c>
      <c r="G41" s="24"/>
      <c r="H41" s="24"/>
      <c r="I41" s="24"/>
      <c r="J41" s="24"/>
      <c r="K41" s="13"/>
    </row>
    <row r="42" spans="2:11" x14ac:dyDescent="0.25">
      <c r="B42" s="9">
        <v>23</v>
      </c>
      <c r="C42" s="22">
        <f>IF('[1]KPI PISP vs B@D Global Cash'!H27&lt;&gt;0,IF('[1]KPI AISP vs B@D Global Cash'!H27&lt;&gt;0,AVERAGE('[1]KPI PISP vs B@D Global Cash'!H27,'[1]KPI AISP vs B@D Global Cash'!H27),MAX('[1]KPI PISP vs B@D Global Cash'!H27,'[1]KPI AISP vs B@D Global Cash'!H27)),MAX('[1]KPI PISP vs B@D Global Cash'!H27,'[1]KPI AISP vs B@D Global Cash'!H27))</f>
        <v>100</v>
      </c>
      <c r="D42" s="22">
        <f t="shared" si="0"/>
        <v>0</v>
      </c>
      <c r="F42" s="23">
        <f>IF('[1]KPI PISP vs B@D Global Cash'!E27&lt;&gt;0,IF('[1]KPI AISP vs B@D Global Cash'!E27&lt;&gt;0,AVERAGE('[1]KPI PISP vs B@D Global Cash'!E27,'[1]KPI AISP vs B@D Global Cash'!E27),MAX('[1]KPI PISP vs B@D Global Cash'!E27,'[1]KPI AISP vs B@D Global Cash'!E27)),MAX('[1]KPI PISP vs B@D Global Cash'!E27,'[1]KPI AISP vs B@D Global Cash'!E27))</f>
        <v>0</v>
      </c>
      <c r="G42" s="24"/>
      <c r="H42" s="24"/>
      <c r="I42" s="24"/>
      <c r="J42" s="24"/>
      <c r="K42" s="13"/>
    </row>
    <row r="43" spans="2:11" x14ac:dyDescent="0.25">
      <c r="B43" s="9">
        <v>24</v>
      </c>
      <c r="C43" s="22">
        <f>IF('[1]KPI PISP vs B@D Global Cash'!H28&lt;&gt;0,IF('[1]KPI AISP vs B@D Global Cash'!H28&lt;&gt;0,AVERAGE('[1]KPI PISP vs B@D Global Cash'!H28,'[1]KPI AISP vs B@D Global Cash'!H28),MAX('[1]KPI PISP vs B@D Global Cash'!H28,'[1]KPI AISP vs B@D Global Cash'!H28)),MAX('[1]KPI PISP vs B@D Global Cash'!H28,'[1]KPI AISP vs B@D Global Cash'!H28))</f>
        <v>100</v>
      </c>
      <c r="D43" s="22">
        <f t="shared" si="0"/>
        <v>0</v>
      </c>
      <c r="F43" s="23">
        <f>IF('[1]KPI PISP vs B@D Global Cash'!E28&lt;&gt;0,IF('[1]KPI AISP vs B@D Global Cash'!E28&lt;&gt;0,AVERAGE('[1]KPI PISP vs B@D Global Cash'!E28,'[1]KPI AISP vs B@D Global Cash'!E28),MAX('[1]KPI PISP vs B@D Global Cash'!E28,'[1]KPI AISP vs B@D Global Cash'!E28)),MAX('[1]KPI PISP vs B@D Global Cash'!E28,'[1]KPI AISP vs B@D Global Cash'!E28))</f>
        <v>0</v>
      </c>
      <c r="G43" s="24"/>
      <c r="H43" s="24"/>
      <c r="I43" s="24"/>
      <c r="J43" s="24"/>
      <c r="K43" s="13"/>
    </row>
    <row r="44" spans="2:11" x14ac:dyDescent="0.25">
      <c r="B44" s="9">
        <v>25</v>
      </c>
      <c r="C44" s="22">
        <f>IF('[1]KPI PISP vs B@D Global Cash'!H29&lt;&gt;0,IF('[1]KPI AISP vs B@D Global Cash'!H29&lt;&gt;0,AVERAGE('[1]KPI PISP vs B@D Global Cash'!H29,'[1]KPI AISP vs B@D Global Cash'!H29),MAX('[1]KPI PISP vs B@D Global Cash'!H29,'[1]KPI AISP vs B@D Global Cash'!H29)),MAX('[1]KPI PISP vs B@D Global Cash'!H29,'[1]KPI AISP vs B@D Global Cash'!H29))</f>
        <v>100</v>
      </c>
      <c r="D44" s="22">
        <f t="shared" si="0"/>
        <v>0</v>
      </c>
      <c r="F44" s="23">
        <f>IF('[1]KPI PISP vs B@D Global Cash'!E29&lt;&gt;0,IF('[1]KPI AISP vs B@D Global Cash'!E29&lt;&gt;0,AVERAGE('[1]KPI PISP vs B@D Global Cash'!E29,'[1]KPI AISP vs B@D Global Cash'!E29),MAX('[1]KPI PISP vs B@D Global Cash'!E29,'[1]KPI AISP vs B@D Global Cash'!E29)),MAX('[1]KPI PISP vs B@D Global Cash'!E29,'[1]KPI AISP vs B@D Global Cash'!E29))</f>
        <v>6557.5</v>
      </c>
      <c r="G44" s="24"/>
      <c r="H44" s="24"/>
      <c r="I44" s="24"/>
      <c r="J44" s="24"/>
      <c r="K44" s="13"/>
    </row>
    <row r="45" spans="2:11" x14ac:dyDescent="0.25">
      <c r="B45" s="9">
        <v>26</v>
      </c>
      <c r="C45" s="22">
        <f>IF('[1]KPI PISP vs B@D Global Cash'!H30&lt;&gt;0,IF('[1]KPI AISP vs B@D Global Cash'!H30&lt;&gt;0,AVERAGE('[1]KPI PISP vs B@D Global Cash'!H30,'[1]KPI AISP vs B@D Global Cash'!H30),MAX('[1]KPI PISP vs B@D Global Cash'!H30,'[1]KPI AISP vs B@D Global Cash'!H30)),MAX('[1]KPI PISP vs B@D Global Cash'!H30,'[1]KPI AISP vs B@D Global Cash'!H30))</f>
        <v>98.348500000000001</v>
      </c>
      <c r="D45" s="22">
        <f t="shared" si="0"/>
        <v>1.6514999999999986</v>
      </c>
      <c r="F45" s="23">
        <f>IF('[1]KPI PISP vs B@D Global Cash'!E30&lt;&gt;0,IF('[1]KPI AISP vs B@D Global Cash'!E30&lt;&gt;0,AVERAGE('[1]KPI PISP vs B@D Global Cash'!E30,'[1]KPI AISP vs B@D Global Cash'!E30),MAX('[1]KPI PISP vs B@D Global Cash'!E30,'[1]KPI AISP vs B@D Global Cash'!E30)),MAX('[1]KPI PISP vs B@D Global Cash'!E30,'[1]KPI AISP vs B@D Global Cash'!E30))</f>
        <v>7848</v>
      </c>
      <c r="G45" s="24"/>
      <c r="H45" s="24"/>
      <c r="I45" s="24"/>
      <c r="J45" s="24"/>
      <c r="K45" s="13"/>
    </row>
    <row r="46" spans="2:11" x14ac:dyDescent="0.25">
      <c r="B46" s="9">
        <v>27</v>
      </c>
      <c r="C46" s="22">
        <f>IF('[1]KPI PISP vs B@D Global Cash'!H31&lt;&gt;0,IF('[1]KPI AISP vs B@D Global Cash'!H31&lt;&gt;0,AVERAGE('[1]KPI PISP vs B@D Global Cash'!H31,'[1]KPI AISP vs B@D Global Cash'!H31),MAX('[1]KPI PISP vs B@D Global Cash'!H31,'[1]KPI AISP vs B@D Global Cash'!H31)),MAX('[1]KPI PISP vs B@D Global Cash'!H31,'[1]KPI AISP vs B@D Global Cash'!H31))</f>
        <v>99.095500000000001</v>
      </c>
      <c r="D46" s="22">
        <f t="shared" si="0"/>
        <v>0.90449999999999875</v>
      </c>
      <c r="F46" s="23">
        <f>IF('[1]KPI PISP vs B@D Global Cash'!E31&lt;&gt;0,IF('[1]KPI AISP vs B@D Global Cash'!E31&lt;&gt;0,AVERAGE('[1]KPI PISP vs B@D Global Cash'!E31,'[1]KPI AISP vs B@D Global Cash'!E31),MAX('[1]KPI PISP vs B@D Global Cash'!E31,'[1]KPI AISP vs B@D Global Cash'!E31)),MAX('[1]KPI PISP vs B@D Global Cash'!E31,'[1]KPI AISP vs B@D Global Cash'!E31))</f>
        <v>8934</v>
      </c>
      <c r="G46" s="24"/>
      <c r="H46" s="24"/>
      <c r="I46" s="24"/>
      <c r="J46" s="24"/>
      <c r="K46" s="13"/>
    </row>
    <row r="47" spans="2:11" x14ac:dyDescent="0.25">
      <c r="B47" s="9">
        <v>28</v>
      </c>
      <c r="C47" s="22">
        <f>IF('[1]KPI PISP vs B@D Global Cash'!H32&lt;&gt;0,IF('[1]KPI AISP vs B@D Global Cash'!H32&lt;&gt;0,AVERAGE('[1]KPI PISP vs B@D Global Cash'!H32,'[1]KPI AISP vs B@D Global Cash'!H32),MAX('[1]KPI PISP vs B@D Global Cash'!H32,'[1]KPI AISP vs B@D Global Cash'!H32)),MAX('[1]KPI PISP vs B@D Global Cash'!H32,'[1]KPI AISP vs B@D Global Cash'!H32))</f>
        <v>97.522000000000006</v>
      </c>
      <c r="D47" s="22">
        <f t="shared" si="0"/>
        <v>2.4779999999999944</v>
      </c>
      <c r="F47" s="23">
        <f>IF('[1]KPI PISP vs B@D Global Cash'!E32&lt;&gt;0,IF('[1]KPI AISP vs B@D Global Cash'!E32&lt;&gt;0,AVERAGE('[1]KPI PISP vs B@D Global Cash'!E32,'[1]KPI AISP vs B@D Global Cash'!E32),MAX('[1]KPI PISP vs B@D Global Cash'!E32,'[1]KPI AISP vs B@D Global Cash'!E32)),MAX('[1]KPI PISP vs B@D Global Cash'!E32,'[1]KPI AISP vs B@D Global Cash'!E32))</f>
        <v>8702</v>
      </c>
      <c r="G47" s="24"/>
      <c r="H47" s="24"/>
      <c r="I47" s="24"/>
      <c r="J47" s="24"/>
      <c r="K47" s="13"/>
    </row>
    <row r="48" spans="2:11" x14ac:dyDescent="0.25">
      <c r="B48" s="9">
        <v>29</v>
      </c>
      <c r="C48" s="22">
        <f>IF('[1]KPI PISP vs B@D Global Cash'!H33&lt;&gt;0,IF('[1]KPI AISP vs B@D Global Cash'!H33&lt;&gt;0,AVERAGE('[1]KPI PISP vs B@D Global Cash'!H33,'[1]KPI AISP vs B@D Global Cash'!H33),MAX('[1]KPI PISP vs B@D Global Cash'!H33,'[1]KPI AISP vs B@D Global Cash'!H33)),MAX('[1]KPI PISP vs B@D Global Cash'!H33,'[1]KPI AISP vs B@D Global Cash'!H33))</f>
        <v>98.924499999999995</v>
      </c>
      <c r="D48" s="22">
        <f t="shared" si="0"/>
        <v>1.0755000000000052</v>
      </c>
      <c r="F48" s="23">
        <f>IF('[1]KPI PISP vs B@D Global Cash'!E33&lt;&gt;0,IF('[1]KPI AISP vs B@D Global Cash'!E33&lt;&gt;0,AVERAGE('[1]KPI PISP vs B@D Global Cash'!E33,'[1]KPI AISP vs B@D Global Cash'!E33),MAX('[1]KPI PISP vs B@D Global Cash'!E33,'[1]KPI AISP vs B@D Global Cash'!E33)),MAX('[1]KPI PISP vs B@D Global Cash'!E33,'[1]KPI AISP vs B@D Global Cash'!E33))</f>
        <v>8569</v>
      </c>
      <c r="G48" s="24"/>
      <c r="H48" s="24"/>
      <c r="I48" s="24"/>
      <c r="J48" s="24"/>
      <c r="K48" s="13"/>
    </row>
    <row r="49" spans="2:11" x14ac:dyDescent="0.25">
      <c r="B49" s="9">
        <v>30</v>
      </c>
      <c r="C49" s="22">
        <f>IF('[1]KPI PISP vs B@D Global Cash'!H34&lt;&gt;0,IF('[1]KPI AISP vs B@D Global Cash'!H34&lt;&gt;0,AVERAGE('[1]KPI PISP vs B@D Global Cash'!H34,'[1]KPI AISP vs B@D Global Cash'!H34),MAX('[1]KPI PISP vs B@D Global Cash'!H34,'[1]KPI AISP vs B@D Global Cash'!H34)),MAX('[1]KPI PISP vs B@D Global Cash'!H34,'[1]KPI AISP vs B@D Global Cash'!H34))</f>
        <v>100</v>
      </c>
      <c r="D49" s="22">
        <f t="shared" si="0"/>
        <v>0</v>
      </c>
      <c r="F49" s="23">
        <f>IF('[1]KPI PISP vs B@D Global Cash'!E34&lt;&gt;0,IF('[1]KPI AISP vs B@D Global Cash'!E34&lt;&gt;0,AVERAGE('[1]KPI PISP vs B@D Global Cash'!E34,'[1]KPI AISP vs B@D Global Cash'!E34),MAX('[1]KPI PISP vs B@D Global Cash'!E34,'[1]KPI AISP vs B@D Global Cash'!E34)),MAX('[1]KPI PISP vs B@D Global Cash'!E34,'[1]KPI AISP vs B@D Global Cash'!E34))</f>
        <v>7923</v>
      </c>
      <c r="G49" s="24"/>
      <c r="H49" s="24"/>
      <c r="I49" s="24"/>
      <c r="J49" s="24"/>
      <c r="K49" s="13"/>
    </row>
    <row r="50" spans="2:11" x14ac:dyDescent="0.25">
      <c r="B50" s="9">
        <v>31</v>
      </c>
      <c r="C50" s="22">
        <f>IF('[1]KPI PISP vs B@D Global Cash'!H35&lt;&gt;0,IF('[1]KPI AISP vs B@D Global Cash'!H35&lt;&gt;0,AVERAGE('[1]KPI PISP vs B@D Global Cash'!H35,'[1]KPI AISP vs B@D Global Cash'!H35),MAX('[1]KPI PISP vs B@D Global Cash'!H35,'[1]KPI AISP vs B@D Global Cash'!H35)),MAX('[1]KPI PISP vs B@D Global Cash'!H35,'[1]KPI AISP vs B@D Global Cash'!H35))</f>
        <v>99.584499999999991</v>
      </c>
      <c r="D50" s="22">
        <f t="shared" si="0"/>
        <v>0.41550000000000864</v>
      </c>
      <c r="F50" s="23">
        <f>IF('[1]KPI PISP vs B@D Global Cash'!E35&lt;&gt;0,IF('[1]KPI AISP vs B@D Global Cash'!E35&lt;&gt;0,AVERAGE('[1]KPI PISP vs B@D Global Cash'!E35,'[1]KPI AISP vs B@D Global Cash'!E35),MAX('[1]KPI PISP vs B@D Global Cash'!E35,'[1]KPI AISP vs B@D Global Cash'!E35)),MAX('[1]KPI PISP vs B@D Global Cash'!E35,'[1]KPI AISP vs B@D Global Cash'!E35))</f>
        <v>7987</v>
      </c>
      <c r="G50" s="24"/>
      <c r="H50" s="24"/>
      <c r="I50" s="24"/>
      <c r="J50" s="24"/>
      <c r="K50" s="13"/>
    </row>
    <row r="51" spans="2:11" x14ac:dyDescent="0.25">
      <c r="B51" s="9">
        <v>32</v>
      </c>
      <c r="C51" s="22">
        <f>IF('[1]KPI PISP vs B@D Global Cash'!H36&lt;&gt;0,IF('[1]KPI AISP vs B@D Global Cash'!H36&lt;&gt;0,AVERAGE('[1]KPI PISP vs B@D Global Cash'!H36,'[1]KPI AISP vs B@D Global Cash'!H36),MAX('[1]KPI PISP vs B@D Global Cash'!H36,'[1]KPI AISP vs B@D Global Cash'!H36)),MAX('[1]KPI PISP vs B@D Global Cash'!H36,'[1]KPI AISP vs B@D Global Cash'!H36))</f>
        <v>98.587999999999994</v>
      </c>
      <c r="D51" s="22">
        <f t="shared" si="0"/>
        <v>1.4120000000000061</v>
      </c>
      <c r="F51" s="23">
        <f>IF('[1]KPI PISP vs B@D Global Cash'!E36&lt;&gt;0,IF('[1]KPI AISP vs B@D Global Cash'!E36&lt;&gt;0,AVERAGE('[1]KPI PISP vs B@D Global Cash'!E36,'[1]KPI AISP vs B@D Global Cash'!E36),MAX('[1]KPI PISP vs B@D Global Cash'!E36,'[1]KPI AISP vs B@D Global Cash'!E36)),MAX('[1]KPI PISP vs B@D Global Cash'!E36,'[1]KPI AISP vs B@D Global Cash'!E36))</f>
        <v>8414</v>
      </c>
      <c r="G51" s="24"/>
      <c r="H51" s="24"/>
      <c r="I51" s="24"/>
      <c r="J51" s="24"/>
      <c r="K51" s="13"/>
    </row>
    <row r="52" spans="2:11" x14ac:dyDescent="0.25">
      <c r="B52" s="9">
        <v>33</v>
      </c>
      <c r="C52" s="22">
        <f>IF('[1]KPI PISP vs B@D Global Cash'!H37&lt;&gt;0,IF('[1]KPI AISP vs B@D Global Cash'!H37&lt;&gt;0,AVERAGE('[1]KPI PISP vs B@D Global Cash'!H37,'[1]KPI AISP vs B@D Global Cash'!H37),MAX('[1]KPI PISP vs B@D Global Cash'!H37,'[1]KPI AISP vs B@D Global Cash'!H37)),MAX('[1]KPI PISP vs B@D Global Cash'!H37,'[1]KPI AISP vs B@D Global Cash'!H37))</f>
        <v>97.6845</v>
      </c>
      <c r="D52" s="22">
        <f t="shared" si="0"/>
        <v>2.3155000000000001</v>
      </c>
      <c r="F52" s="23">
        <f>IF('[1]KPI PISP vs B@D Global Cash'!E37&lt;&gt;0,IF('[1]KPI AISP vs B@D Global Cash'!E37&lt;&gt;0,AVERAGE('[1]KPI PISP vs B@D Global Cash'!E37,'[1]KPI AISP vs B@D Global Cash'!E37),MAX('[1]KPI PISP vs B@D Global Cash'!E37,'[1]KPI AISP vs B@D Global Cash'!E37)),MAX('[1]KPI PISP vs B@D Global Cash'!E37,'[1]KPI AISP vs B@D Global Cash'!E37))</f>
        <v>8480.5</v>
      </c>
      <c r="G52" s="24"/>
      <c r="H52" s="24"/>
      <c r="I52" s="24"/>
      <c r="J52" s="24"/>
      <c r="K52" s="13"/>
    </row>
    <row r="53" spans="2:11" x14ac:dyDescent="0.25">
      <c r="B53" s="9">
        <v>34</v>
      </c>
      <c r="C53" s="22">
        <f>IF('[1]KPI PISP vs B@D Global Cash'!H38&lt;&gt;0,IF('[1]KPI AISP vs B@D Global Cash'!H38&lt;&gt;0,AVERAGE('[1]KPI PISP vs B@D Global Cash'!H38,'[1]KPI AISP vs B@D Global Cash'!H38),MAX('[1]KPI PISP vs B@D Global Cash'!H38,'[1]KPI AISP vs B@D Global Cash'!H38)),MAX('[1]KPI PISP vs B@D Global Cash'!H38,'[1]KPI AISP vs B@D Global Cash'!H38))</f>
        <v>99.334499999999991</v>
      </c>
      <c r="D53" s="22">
        <f t="shared" si="0"/>
        <v>0.66550000000000864</v>
      </c>
      <c r="F53" s="23">
        <f>IF('[1]KPI PISP vs B@D Global Cash'!E38&lt;&gt;0,IF('[1]KPI AISP vs B@D Global Cash'!E38&lt;&gt;0,AVERAGE('[1]KPI PISP vs B@D Global Cash'!E38,'[1]KPI AISP vs B@D Global Cash'!E38),MAX('[1]KPI PISP vs B@D Global Cash'!E38,'[1]KPI AISP vs B@D Global Cash'!E38)),MAX('[1]KPI PISP vs B@D Global Cash'!E38,'[1]KPI AISP vs B@D Global Cash'!E38))</f>
        <v>8555</v>
      </c>
      <c r="G53" s="24"/>
      <c r="H53" s="24"/>
      <c r="I53" s="24"/>
      <c r="J53" s="24"/>
      <c r="K53" s="13"/>
    </row>
    <row r="54" spans="2:11" x14ac:dyDescent="0.25">
      <c r="B54" s="9">
        <v>35</v>
      </c>
      <c r="C54" s="22">
        <f>IF('[1]KPI PISP vs B@D Global Cash'!H39&lt;&gt;0,IF('[1]KPI AISP vs B@D Global Cash'!H39&lt;&gt;0,AVERAGE('[1]KPI PISP vs B@D Global Cash'!H39,'[1]KPI AISP vs B@D Global Cash'!H39),MAX('[1]KPI PISP vs B@D Global Cash'!H39,'[1]KPI AISP vs B@D Global Cash'!H39)),MAX('[1]KPI PISP vs B@D Global Cash'!H39,'[1]KPI AISP vs B@D Global Cash'!H39))</f>
        <v>99.097999999999999</v>
      </c>
      <c r="D54" s="22">
        <f t="shared" si="0"/>
        <v>0.90200000000000102</v>
      </c>
      <c r="F54" s="23">
        <f>IF('[1]KPI PISP vs B@D Global Cash'!E39&lt;&gt;0,IF('[1]KPI AISP vs B@D Global Cash'!E39&lt;&gt;0,AVERAGE('[1]KPI PISP vs B@D Global Cash'!E39,'[1]KPI AISP vs B@D Global Cash'!E39),MAX('[1]KPI PISP vs B@D Global Cash'!E39,'[1]KPI AISP vs B@D Global Cash'!E39)),MAX('[1]KPI PISP vs B@D Global Cash'!E39,'[1]KPI AISP vs B@D Global Cash'!E39))</f>
        <v>8590</v>
      </c>
      <c r="G54" s="24"/>
      <c r="H54" s="24"/>
      <c r="I54" s="24"/>
      <c r="J54" s="24"/>
      <c r="K54" s="13"/>
    </row>
    <row r="55" spans="2:11" x14ac:dyDescent="0.25">
      <c r="B55" s="9">
        <v>36</v>
      </c>
      <c r="C55" s="22">
        <f>IF('[1]KPI PISP vs B@D Global Cash'!H40&lt;&gt;0,IF('[1]KPI AISP vs B@D Global Cash'!H40&lt;&gt;0,AVERAGE('[1]KPI PISP vs B@D Global Cash'!H40,'[1]KPI AISP vs B@D Global Cash'!H40),MAX('[1]KPI PISP vs B@D Global Cash'!H40,'[1]KPI AISP vs B@D Global Cash'!H40)),MAX('[1]KPI PISP vs B@D Global Cash'!H40,'[1]KPI AISP vs B@D Global Cash'!H40))</f>
        <v>98.112500000000011</v>
      </c>
      <c r="D55" s="22">
        <f t="shared" si="0"/>
        <v>1.8874999999999886</v>
      </c>
      <c r="F55" s="23">
        <f>IF('[1]KPI PISP vs B@D Global Cash'!E40&lt;&gt;0,IF('[1]KPI AISP vs B@D Global Cash'!E40&lt;&gt;0,AVERAGE('[1]KPI PISP vs B@D Global Cash'!E40,'[1]KPI AISP vs B@D Global Cash'!E40),MAX('[1]KPI PISP vs B@D Global Cash'!E40,'[1]KPI AISP vs B@D Global Cash'!E40)),MAX('[1]KPI PISP vs B@D Global Cash'!E40,'[1]KPI AISP vs B@D Global Cash'!E40))</f>
        <v>8350</v>
      </c>
      <c r="G55" s="24"/>
      <c r="H55" s="24"/>
      <c r="I55" s="24"/>
      <c r="J55" s="24"/>
      <c r="K55" s="13"/>
    </row>
    <row r="56" spans="2:11" x14ac:dyDescent="0.25">
      <c r="B56" s="9">
        <v>37</v>
      </c>
      <c r="C56" s="22">
        <f>IF('[1]KPI PISP vs B@D Global Cash'!H41&lt;&gt;0,IF('[1]KPI AISP vs B@D Global Cash'!H41&lt;&gt;0,AVERAGE('[1]KPI PISP vs B@D Global Cash'!H41,'[1]KPI AISP vs B@D Global Cash'!H41),MAX('[1]KPI PISP vs B@D Global Cash'!H41,'[1]KPI AISP vs B@D Global Cash'!H41)),MAX('[1]KPI PISP vs B@D Global Cash'!H41,'[1]KPI AISP vs B@D Global Cash'!H41))</f>
        <v>100</v>
      </c>
      <c r="D56" s="22">
        <f t="shared" si="0"/>
        <v>0</v>
      </c>
      <c r="F56" s="23">
        <f>IF('[1]KPI PISP vs B@D Global Cash'!E41&lt;&gt;0,IF('[1]KPI AISP vs B@D Global Cash'!E41&lt;&gt;0,AVERAGE('[1]KPI PISP vs B@D Global Cash'!E41,'[1]KPI AISP vs B@D Global Cash'!E41),MAX('[1]KPI PISP vs B@D Global Cash'!E41,'[1]KPI AISP vs B@D Global Cash'!E41)),MAX('[1]KPI PISP vs B@D Global Cash'!E41,'[1]KPI AISP vs B@D Global Cash'!E41))</f>
        <v>7909.5</v>
      </c>
      <c r="G56" s="24"/>
      <c r="H56" s="24"/>
      <c r="I56" s="24"/>
      <c r="J56" s="24"/>
      <c r="K56" s="13"/>
    </row>
    <row r="57" spans="2:11" x14ac:dyDescent="0.25">
      <c r="B57" s="9">
        <v>38</v>
      </c>
      <c r="C57" s="22">
        <f>IF('[1]KPI PISP vs B@D Global Cash'!H42&lt;&gt;0,IF('[1]KPI AISP vs B@D Global Cash'!H42&lt;&gt;0,AVERAGE('[1]KPI PISP vs B@D Global Cash'!H42,'[1]KPI AISP vs B@D Global Cash'!H42),MAX('[1]KPI PISP vs B@D Global Cash'!H42,'[1]KPI AISP vs B@D Global Cash'!H42)),MAX('[1]KPI PISP vs B@D Global Cash'!H42,'[1]KPI AISP vs B@D Global Cash'!H42))</f>
        <v>100</v>
      </c>
      <c r="D57" s="22">
        <f t="shared" si="0"/>
        <v>0</v>
      </c>
      <c r="F57" s="23">
        <f>IF('[1]KPI PISP vs B@D Global Cash'!E42&lt;&gt;0,IF('[1]KPI AISP vs B@D Global Cash'!E42&lt;&gt;0,AVERAGE('[1]KPI PISP vs B@D Global Cash'!E42,'[1]KPI AISP vs B@D Global Cash'!E42),MAX('[1]KPI PISP vs B@D Global Cash'!E42,'[1]KPI AISP vs B@D Global Cash'!E42)),MAX('[1]KPI PISP vs B@D Global Cash'!E42,'[1]KPI AISP vs B@D Global Cash'!E42))</f>
        <v>7897.5</v>
      </c>
      <c r="G57" s="24"/>
      <c r="H57" s="24"/>
      <c r="I57" s="24"/>
      <c r="J57" s="24"/>
      <c r="K57" s="13"/>
    </row>
    <row r="58" spans="2:11" x14ac:dyDescent="0.25">
      <c r="B58" s="9">
        <v>39</v>
      </c>
      <c r="C58" s="22">
        <f>IF('[1]KPI PISP vs B@D Global Cash'!H43&lt;&gt;0,IF('[1]KPI AISP vs B@D Global Cash'!H43&lt;&gt;0,AVERAGE('[1]KPI PISP vs B@D Global Cash'!H43,'[1]KPI AISP vs B@D Global Cash'!H43),MAX('[1]KPI PISP vs B@D Global Cash'!H43,'[1]KPI AISP vs B@D Global Cash'!H43)),MAX('[1]KPI PISP vs B@D Global Cash'!H43,'[1]KPI AISP vs B@D Global Cash'!H43))</f>
        <v>97.926000000000002</v>
      </c>
      <c r="D58" s="22">
        <f t="shared" si="0"/>
        <v>2.0739999999999981</v>
      </c>
      <c r="F58" s="23">
        <f>IF('[1]KPI PISP vs B@D Global Cash'!E43&lt;&gt;0,IF('[1]KPI AISP vs B@D Global Cash'!E43&lt;&gt;0,AVERAGE('[1]KPI PISP vs B@D Global Cash'!E43,'[1]KPI AISP vs B@D Global Cash'!E43),MAX('[1]KPI PISP vs B@D Global Cash'!E43,'[1]KPI AISP vs B@D Global Cash'!E43)),MAX('[1]KPI PISP vs B@D Global Cash'!E43,'[1]KPI AISP vs B@D Global Cash'!E43))</f>
        <v>8347.5</v>
      </c>
      <c r="G58" s="24"/>
      <c r="H58" s="24"/>
      <c r="I58" s="24"/>
      <c r="J58" s="24"/>
      <c r="K58" s="13"/>
    </row>
    <row r="59" spans="2:11" x14ac:dyDescent="0.25">
      <c r="B59" s="9">
        <v>40</v>
      </c>
      <c r="C59" s="22">
        <f>IF('[1]KPI PISP vs B@D Global Cash'!H44&lt;&gt;0,IF('[1]KPI AISP vs B@D Global Cash'!H44&lt;&gt;0,AVERAGE('[1]KPI PISP vs B@D Global Cash'!H44,'[1]KPI AISP vs B@D Global Cash'!H44),MAX('[1]KPI PISP vs B@D Global Cash'!H44,'[1]KPI AISP vs B@D Global Cash'!H44)),MAX('[1]KPI PISP vs B@D Global Cash'!H44,'[1]KPI AISP vs B@D Global Cash'!H44))</f>
        <v>99.139499999999998</v>
      </c>
      <c r="D59" s="22">
        <f t="shared" si="0"/>
        <v>0.86050000000000182</v>
      </c>
      <c r="F59" s="23">
        <f>IF('[1]KPI PISP vs B@D Global Cash'!E44&lt;&gt;0,IF('[1]KPI AISP vs B@D Global Cash'!E44&lt;&gt;0,AVERAGE('[1]KPI PISP vs B@D Global Cash'!E44,'[1]KPI AISP vs B@D Global Cash'!E44),MAX('[1]KPI PISP vs B@D Global Cash'!E44,'[1]KPI AISP vs B@D Global Cash'!E44)),MAX('[1]KPI PISP vs B@D Global Cash'!E44,'[1]KPI AISP vs B@D Global Cash'!E44))</f>
        <v>8462.5</v>
      </c>
      <c r="G59" s="24"/>
      <c r="H59" s="24"/>
      <c r="I59" s="24"/>
      <c r="J59" s="24"/>
      <c r="K59" s="13"/>
    </row>
    <row r="60" spans="2:11" x14ac:dyDescent="0.25">
      <c r="B60" s="9">
        <v>41</v>
      </c>
      <c r="C60" s="22">
        <f>IF('[1]KPI PISP vs B@D Global Cash'!H45&lt;&gt;0,IF('[1]KPI AISP vs B@D Global Cash'!H45&lt;&gt;0,AVERAGE('[1]KPI PISP vs B@D Global Cash'!H45,'[1]KPI AISP vs B@D Global Cash'!H45),MAX('[1]KPI PISP vs B@D Global Cash'!H45,'[1]KPI AISP vs B@D Global Cash'!H45)),MAX('[1]KPI PISP vs B@D Global Cash'!H45,'[1]KPI AISP vs B@D Global Cash'!H45))</f>
        <v>97.50200000000001</v>
      </c>
      <c r="D60" s="22">
        <f t="shared" si="0"/>
        <v>2.4979999999999905</v>
      </c>
      <c r="F60" s="23">
        <f>IF('[1]KPI PISP vs B@D Global Cash'!E45&lt;&gt;0,IF('[1]KPI AISP vs B@D Global Cash'!E45&lt;&gt;0,AVERAGE('[1]KPI PISP vs B@D Global Cash'!E45,'[1]KPI AISP vs B@D Global Cash'!E45),MAX('[1]KPI PISP vs B@D Global Cash'!E45,'[1]KPI AISP vs B@D Global Cash'!E45)),MAX('[1]KPI PISP vs B@D Global Cash'!E45,'[1]KPI AISP vs B@D Global Cash'!E45))</f>
        <v>8392</v>
      </c>
      <c r="G60" s="24"/>
      <c r="H60" s="24"/>
      <c r="I60" s="24"/>
      <c r="J60" s="24"/>
      <c r="K60" s="13"/>
    </row>
    <row r="61" spans="2:11" x14ac:dyDescent="0.25">
      <c r="B61" s="9">
        <v>42</v>
      </c>
      <c r="C61" s="22">
        <f>IF('[1]KPI PISP vs B@D Global Cash'!H46&lt;&gt;0,IF('[1]KPI AISP vs B@D Global Cash'!H46&lt;&gt;0,AVERAGE('[1]KPI PISP vs B@D Global Cash'!H46,'[1]KPI AISP vs B@D Global Cash'!H46),MAX('[1]KPI PISP vs B@D Global Cash'!H46,'[1]KPI AISP vs B@D Global Cash'!H46)),MAX('[1]KPI PISP vs B@D Global Cash'!H46,'[1]KPI AISP vs B@D Global Cash'!H46))</f>
        <v>97.461500000000001</v>
      </c>
      <c r="D61" s="22">
        <f t="shared" si="0"/>
        <v>2.5384999999999991</v>
      </c>
      <c r="F61" s="23">
        <f>IF('[1]KPI PISP vs B@D Global Cash'!E46&lt;&gt;0,IF('[1]KPI AISP vs B@D Global Cash'!E46&lt;&gt;0,AVERAGE('[1]KPI PISP vs B@D Global Cash'!E46,'[1]KPI AISP vs B@D Global Cash'!E46),MAX('[1]KPI PISP vs B@D Global Cash'!E46,'[1]KPI AISP vs B@D Global Cash'!E46)),MAX('[1]KPI PISP vs B@D Global Cash'!E46,'[1]KPI AISP vs B@D Global Cash'!E46))</f>
        <v>8333.5</v>
      </c>
      <c r="G61" s="24"/>
      <c r="H61" s="24"/>
      <c r="I61" s="24"/>
      <c r="J61" s="24"/>
      <c r="K61" s="13"/>
    </row>
    <row r="62" spans="2:11" x14ac:dyDescent="0.25">
      <c r="B62" s="9">
        <v>43</v>
      </c>
      <c r="C62" s="22">
        <f>IF('[1]KPI PISP vs B@D Global Cash'!H47&lt;&gt;0,IF('[1]KPI AISP vs B@D Global Cash'!H47&lt;&gt;0,AVERAGE('[1]KPI PISP vs B@D Global Cash'!H47,'[1]KPI AISP vs B@D Global Cash'!H47),MAX('[1]KPI PISP vs B@D Global Cash'!H47,'[1]KPI AISP vs B@D Global Cash'!H47)),MAX('[1]KPI PISP vs B@D Global Cash'!H47,'[1]KPI AISP vs B@D Global Cash'!H47))</f>
        <v>99.401499999999999</v>
      </c>
      <c r="D62" s="22">
        <f t="shared" si="0"/>
        <v>0.59850000000000136</v>
      </c>
      <c r="F62" s="23">
        <f>IF('[1]KPI PISP vs B@D Global Cash'!E47&lt;&gt;0,IF('[1]KPI AISP vs B@D Global Cash'!E47&lt;&gt;0,AVERAGE('[1]KPI PISP vs B@D Global Cash'!E47,'[1]KPI AISP vs B@D Global Cash'!E47),MAX('[1]KPI PISP vs B@D Global Cash'!E47,'[1]KPI AISP vs B@D Global Cash'!E47)),MAX('[1]KPI PISP vs B@D Global Cash'!E47,'[1]KPI AISP vs B@D Global Cash'!E47))</f>
        <v>8295</v>
      </c>
      <c r="G62" s="24"/>
      <c r="H62" s="24"/>
      <c r="I62" s="24"/>
      <c r="J62" s="24"/>
      <c r="K62" s="13"/>
    </row>
    <row r="63" spans="2:11" x14ac:dyDescent="0.25">
      <c r="B63" s="9">
        <v>44</v>
      </c>
      <c r="C63" s="22">
        <f>IF('[1]KPI PISP vs B@D Global Cash'!H48&lt;&gt;0,IF('[1]KPI AISP vs B@D Global Cash'!H48&lt;&gt;0,AVERAGE('[1]KPI PISP vs B@D Global Cash'!H48,'[1]KPI AISP vs B@D Global Cash'!H48),MAX('[1]KPI PISP vs B@D Global Cash'!H48,'[1]KPI AISP vs B@D Global Cash'!H48)),MAX('[1]KPI PISP vs B@D Global Cash'!H48,'[1]KPI AISP vs B@D Global Cash'!H48))</f>
        <v>100</v>
      </c>
      <c r="D63" s="22">
        <f t="shared" si="0"/>
        <v>0</v>
      </c>
      <c r="F63" s="23">
        <f>IF('[1]KPI PISP vs B@D Global Cash'!E48&lt;&gt;0,IF('[1]KPI AISP vs B@D Global Cash'!E48&lt;&gt;0,AVERAGE('[1]KPI PISP vs B@D Global Cash'!E48,'[1]KPI AISP vs B@D Global Cash'!E48),MAX('[1]KPI PISP vs B@D Global Cash'!E48,'[1]KPI AISP vs B@D Global Cash'!E48)),MAX('[1]KPI PISP vs B@D Global Cash'!E48,'[1]KPI AISP vs B@D Global Cash'!E48))</f>
        <v>7922</v>
      </c>
      <c r="G63" s="24"/>
      <c r="H63" s="24"/>
      <c r="I63" s="24"/>
      <c r="J63" s="24"/>
      <c r="K63" s="13"/>
    </row>
    <row r="64" spans="2:11" x14ac:dyDescent="0.25">
      <c r="B64" s="9">
        <v>45</v>
      </c>
      <c r="C64" s="22">
        <f>IF('[1]KPI PISP vs B@D Global Cash'!H49&lt;&gt;0,IF('[1]KPI AISP vs B@D Global Cash'!H49&lt;&gt;0,AVERAGE('[1]KPI PISP vs B@D Global Cash'!H49,'[1]KPI AISP vs B@D Global Cash'!H49),MAX('[1]KPI PISP vs B@D Global Cash'!H49,'[1]KPI AISP vs B@D Global Cash'!H49)),MAX('[1]KPI PISP vs B@D Global Cash'!H49,'[1]KPI AISP vs B@D Global Cash'!H49))</f>
        <v>100</v>
      </c>
      <c r="D64" s="22">
        <f t="shared" si="0"/>
        <v>0</v>
      </c>
      <c r="F64" s="23">
        <f>IF('[1]KPI PISP vs B@D Global Cash'!E49&lt;&gt;0,IF('[1]KPI AISP vs B@D Global Cash'!E49&lt;&gt;0,AVERAGE('[1]KPI PISP vs B@D Global Cash'!E49,'[1]KPI AISP vs B@D Global Cash'!E49),MAX('[1]KPI PISP vs B@D Global Cash'!E49,'[1]KPI AISP vs B@D Global Cash'!E49)),MAX('[1]KPI PISP vs B@D Global Cash'!E49,'[1]KPI AISP vs B@D Global Cash'!E49))</f>
        <v>7776.5</v>
      </c>
      <c r="G64" s="24"/>
      <c r="H64" s="24"/>
      <c r="I64" s="24"/>
      <c r="J64" s="24"/>
      <c r="K64" s="13"/>
    </row>
    <row r="65" spans="2:11" x14ac:dyDescent="0.25">
      <c r="B65" s="9">
        <v>46</v>
      </c>
      <c r="C65" s="22">
        <f>IF('[1]KPI PISP vs B@D Global Cash'!H50&lt;&gt;0,IF('[1]KPI AISP vs B@D Global Cash'!H50&lt;&gt;0,AVERAGE('[1]KPI PISP vs B@D Global Cash'!H50,'[1]KPI AISP vs B@D Global Cash'!H50),MAX('[1]KPI PISP vs B@D Global Cash'!H50,'[1]KPI AISP vs B@D Global Cash'!H50)),MAX('[1]KPI PISP vs B@D Global Cash'!H50,'[1]KPI AISP vs B@D Global Cash'!H50))</f>
        <v>97.827500000000001</v>
      </c>
      <c r="D65" s="22">
        <f t="shared" si="0"/>
        <v>2.1724999999999994</v>
      </c>
      <c r="F65" s="23">
        <f>IF('[1]KPI PISP vs B@D Global Cash'!E50&lt;&gt;0,IF('[1]KPI AISP vs B@D Global Cash'!E50&lt;&gt;0,AVERAGE('[1]KPI PISP vs B@D Global Cash'!E50,'[1]KPI AISP vs B@D Global Cash'!E50),MAX('[1]KPI PISP vs B@D Global Cash'!E50,'[1]KPI AISP vs B@D Global Cash'!E50)),MAX('[1]KPI PISP vs B@D Global Cash'!E50,'[1]KPI AISP vs B@D Global Cash'!E50))</f>
        <v>8408.5</v>
      </c>
      <c r="G65" s="24"/>
      <c r="H65" s="24"/>
      <c r="I65" s="24"/>
      <c r="J65" s="24"/>
      <c r="K65" s="13"/>
    </row>
    <row r="66" spans="2:11" x14ac:dyDescent="0.25">
      <c r="B66" s="9">
        <v>47</v>
      </c>
      <c r="C66" s="22">
        <f>IF('[1]KPI PISP vs B@D Global Cash'!H51&lt;&gt;0,IF('[1]KPI AISP vs B@D Global Cash'!H51&lt;&gt;0,AVERAGE('[1]KPI PISP vs B@D Global Cash'!H51,'[1]KPI AISP vs B@D Global Cash'!H51),MAX('[1]KPI PISP vs B@D Global Cash'!H51,'[1]KPI AISP vs B@D Global Cash'!H51)),MAX('[1]KPI PISP vs B@D Global Cash'!H51,'[1]KPI AISP vs B@D Global Cash'!H51))</f>
        <v>98.731499999999997</v>
      </c>
      <c r="D66" s="22">
        <f t="shared" si="0"/>
        <v>1.2685000000000031</v>
      </c>
      <c r="F66" s="23">
        <f>IF('[1]KPI PISP vs B@D Global Cash'!E51&lt;&gt;0,IF('[1]KPI AISP vs B@D Global Cash'!E51&lt;&gt;0,AVERAGE('[1]KPI PISP vs B@D Global Cash'!E51,'[1]KPI AISP vs B@D Global Cash'!E51),MAX('[1]KPI PISP vs B@D Global Cash'!E51,'[1]KPI AISP vs B@D Global Cash'!E51)),MAX('[1]KPI PISP vs B@D Global Cash'!E51,'[1]KPI AISP vs B@D Global Cash'!E51))</f>
        <v>8650</v>
      </c>
      <c r="G66" s="24"/>
      <c r="H66" s="24"/>
      <c r="I66" s="24"/>
      <c r="J66" s="24"/>
      <c r="K66" s="13"/>
    </row>
    <row r="67" spans="2:11" x14ac:dyDescent="0.25">
      <c r="B67" s="9">
        <v>48</v>
      </c>
      <c r="C67" s="22">
        <f>IF('[1]KPI PISP vs B@D Global Cash'!H52&lt;&gt;0,IF('[1]KPI AISP vs B@D Global Cash'!H52&lt;&gt;0,AVERAGE('[1]KPI PISP vs B@D Global Cash'!H52,'[1]KPI AISP vs B@D Global Cash'!H52),MAX('[1]KPI PISP vs B@D Global Cash'!H52,'[1]KPI AISP vs B@D Global Cash'!H52)),MAX('[1]KPI PISP vs B@D Global Cash'!H52,'[1]KPI AISP vs B@D Global Cash'!H52))</f>
        <v>98.967500000000001</v>
      </c>
      <c r="D67" s="22">
        <f t="shared" si="0"/>
        <v>1.0324999999999989</v>
      </c>
      <c r="F67" s="23">
        <f>IF('[1]KPI PISP vs B@D Global Cash'!E52&lt;&gt;0,IF('[1]KPI AISP vs B@D Global Cash'!E52&lt;&gt;0,AVERAGE('[1]KPI PISP vs B@D Global Cash'!E52,'[1]KPI AISP vs B@D Global Cash'!E52),MAX('[1]KPI PISP vs B@D Global Cash'!E52,'[1]KPI AISP vs B@D Global Cash'!E52)),MAX('[1]KPI PISP vs B@D Global Cash'!E52,'[1]KPI AISP vs B@D Global Cash'!E52))</f>
        <v>8641.5</v>
      </c>
      <c r="G67" s="24"/>
      <c r="H67" s="24"/>
      <c r="I67" s="24"/>
      <c r="J67" s="24"/>
      <c r="K67" s="13"/>
    </row>
    <row r="68" spans="2:11" x14ac:dyDescent="0.25">
      <c r="B68" s="9">
        <v>49</v>
      </c>
      <c r="C68" s="22">
        <f>IF('[1]KPI PISP vs B@D Global Cash'!H53&lt;&gt;0,IF('[1]KPI AISP vs B@D Global Cash'!H53&lt;&gt;0,AVERAGE('[1]KPI PISP vs B@D Global Cash'!H53,'[1]KPI AISP vs B@D Global Cash'!H53),MAX('[1]KPI PISP vs B@D Global Cash'!H53,'[1]KPI AISP vs B@D Global Cash'!H53)),MAX('[1]KPI PISP vs B@D Global Cash'!H53,'[1]KPI AISP vs B@D Global Cash'!H53))</f>
        <v>97.186999999999998</v>
      </c>
      <c r="D68" s="22">
        <f t="shared" si="0"/>
        <v>2.8130000000000024</v>
      </c>
      <c r="F68" s="23">
        <f>IF('[1]KPI PISP vs B@D Global Cash'!E53&lt;&gt;0,IF('[1]KPI AISP vs B@D Global Cash'!E53&lt;&gt;0,AVERAGE('[1]KPI PISP vs B@D Global Cash'!E53,'[1]KPI AISP vs B@D Global Cash'!E53),MAX('[1]KPI PISP vs B@D Global Cash'!E53,'[1]KPI AISP vs B@D Global Cash'!E53)),MAX('[1]KPI PISP vs B@D Global Cash'!E53,'[1]KPI AISP vs B@D Global Cash'!E53))</f>
        <v>8524.5</v>
      </c>
      <c r="G68" s="24"/>
      <c r="H68" s="24"/>
      <c r="I68" s="24"/>
      <c r="J68" s="24"/>
      <c r="K68" s="13"/>
    </row>
    <row r="69" spans="2:11" x14ac:dyDescent="0.25">
      <c r="B69" s="9">
        <v>50</v>
      </c>
      <c r="C69" s="22">
        <f>IF('[1]KPI PISP vs B@D Global Cash'!H54&lt;&gt;0,IF('[1]KPI AISP vs B@D Global Cash'!H54&lt;&gt;0,AVERAGE('[1]KPI PISP vs B@D Global Cash'!H54,'[1]KPI AISP vs B@D Global Cash'!H54),MAX('[1]KPI PISP vs B@D Global Cash'!H54,'[1]KPI AISP vs B@D Global Cash'!H54)),MAX('[1]KPI PISP vs B@D Global Cash'!H54,'[1]KPI AISP vs B@D Global Cash'!H54))</f>
        <v>97.512</v>
      </c>
      <c r="D69" s="22">
        <f t="shared" si="0"/>
        <v>2.4879999999999995</v>
      </c>
      <c r="F69" s="23">
        <f>IF('[1]KPI PISP vs B@D Global Cash'!E54&lt;&gt;0,IF('[1]KPI AISP vs B@D Global Cash'!E54&lt;&gt;0,AVERAGE('[1]KPI PISP vs B@D Global Cash'!E54,'[1]KPI AISP vs B@D Global Cash'!E54),MAX('[1]KPI PISP vs B@D Global Cash'!E54,'[1]KPI AISP vs B@D Global Cash'!E54)),MAX('[1]KPI PISP vs B@D Global Cash'!E54,'[1]KPI AISP vs B@D Global Cash'!E54))</f>
        <v>8397.5</v>
      </c>
      <c r="G69" s="24"/>
      <c r="H69" s="24"/>
      <c r="I69" s="24"/>
      <c r="J69" s="24"/>
      <c r="K69" s="13"/>
    </row>
    <row r="70" spans="2:11" x14ac:dyDescent="0.25">
      <c r="B70" s="9">
        <v>51</v>
      </c>
      <c r="C70" s="22">
        <f>IF('[1]KPI PISP vs B@D Global Cash'!H55&lt;&gt;0,IF('[1]KPI AISP vs B@D Global Cash'!H55&lt;&gt;0,AVERAGE('[1]KPI PISP vs B@D Global Cash'!H55,'[1]KPI AISP vs B@D Global Cash'!H55),MAX('[1]KPI PISP vs B@D Global Cash'!H55,'[1]KPI AISP vs B@D Global Cash'!H55)),MAX('[1]KPI PISP vs B@D Global Cash'!H55,'[1]KPI AISP vs B@D Global Cash'!H55))</f>
        <v>99.861500000000007</v>
      </c>
      <c r="D70" s="22">
        <f t="shared" si="0"/>
        <v>0.13849999999999341</v>
      </c>
      <c r="F70" s="23">
        <f>IF('[1]KPI PISP vs B@D Global Cash'!E55&lt;&gt;0,IF('[1]KPI AISP vs B@D Global Cash'!E55&lt;&gt;0,AVERAGE('[1]KPI PISP vs B@D Global Cash'!E55,'[1]KPI AISP vs B@D Global Cash'!E55),MAX('[1]KPI PISP vs B@D Global Cash'!E55,'[1]KPI AISP vs B@D Global Cash'!E55)),MAX('[1]KPI PISP vs B@D Global Cash'!E55,'[1]KPI AISP vs B@D Global Cash'!E55))</f>
        <v>7812</v>
      </c>
      <c r="G70" s="24"/>
      <c r="H70" s="24"/>
      <c r="I70" s="24"/>
      <c r="J70" s="24"/>
      <c r="K70" s="13"/>
    </row>
    <row r="71" spans="2:11" x14ac:dyDescent="0.25">
      <c r="B71" s="9">
        <v>52</v>
      </c>
      <c r="C71" s="22">
        <f>IF('[1]KPI PISP vs B@D Global Cash'!H56&lt;&gt;0,IF('[1]KPI AISP vs B@D Global Cash'!H56&lt;&gt;0,AVERAGE('[1]KPI PISP vs B@D Global Cash'!H56,'[1]KPI AISP vs B@D Global Cash'!H56),MAX('[1]KPI PISP vs B@D Global Cash'!H56,'[1]KPI AISP vs B@D Global Cash'!H56)),MAX('[1]KPI PISP vs B@D Global Cash'!H56,'[1]KPI AISP vs B@D Global Cash'!H56))</f>
        <v>97.369500000000002</v>
      </c>
      <c r="D71" s="22">
        <f t="shared" si="0"/>
        <v>2.6304999999999978</v>
      </c>
      <c r="F71" s="23">
        <f>IF('[1]KPI PISP vs B@D Global Cash'!E56&lt;&gt;0,IF('[1]KPI AISP vs B@D Global Cash'!E56&lt;&gt;0,AVERAGE('[1]KPI PISP vs B@D Global Cash'!E56,'[1]KPI AISP vs B@D Global Cash'!E56),MAX('[1]KPI PISP vs B@D Global Cash'!E56,'[1]KPI AISP vs B@D Global Cash'!E56)),MAX('[1]KPI PISP vs B@D Global Cash'!E56,'[1]KPI AISP vs B@D Global Cash'!E56))</f>
        <v>7942.5</v>
      </c>
      <c r="G71" s="24"/>
      <c r="H71" s="24"/>
      <c r="I71" s="24"/>
      <c r="J71" s="24"/>
      <c r="K71" s="13"/>
    </row>
    <row r="72" spans="2:11" x14ac:dyDescent="0.25">
      <c r="B72" s="9">
        <v>53</v>
      </c>
      <c r="C72" s="22">
        <f>IF('[1]KPI PISP vs B@D Global Cash'!H57&lt;&gt;0,IF('[1]KPI AISP vs B@D Global Cash'!H57&lt;&gt;0,AVERAGE('[1]KPI PISP vs B@D Global Cash'!H57,'[1]KPI AISP vs B@D Global Cash'!H57),MAX('[1]KPI PISP vs B@D Global Cash'!H57,'[1]KPI AISP vs B@D Global Cash'!H57)),MAX('[1]KPI PISP vs B@D Global Cash'!H57,'[1]KPI AISP vs B@D Global Cash'!H57))</f>
        <v>99.581999999999994</v>
      </c>
      <c r="D72" s="22">
        <f t="shared" si="0"/>
        <v>0.41800000000000637</v>
      </c>
      <c r="F72" s="23">
        <f>IF('[1]KPI PISP vs B@D Global Cash'!E57&lt;&gt;0,IF('[1]KPI AISP vs B@D Global Cash'!E57&lt;&gt;0,AVERAGE('[1]KPI PISP vs B@D Global Cash'!E57,'[1]KPI AISP vs B@D Global Cash'!E57),MAX('[1]KPI PISP vs B@D Global Cash'!E57,'[1]KPI AISP vs B@D Global Cash'!E57)),MAX('[1]KPI PISP vs B@D Global Cash'!E57,'[1]KPI AISP vs B@D Global Cash'!E57))</f>
        <v>8602.5</v>
      </c>
      <c r="G72" s="24"/>
      <c r="H72" s="24"/>
      <c r="I72" s="24"/>
      <c r="J72" s="24"/>
      <c r="K72" s="13"/>
    </row>
    <row r="73" spans="2:11" x14ac:dyDescent="0.25">
      <c r="B73" s="9">
        <v>54</v>
      </c>
      <c r="C73" s="22">
        <f>IF('[1]KPI PISP vs B@D Global Cash'!H58&lt;&gt;0,IF('[1]KPI AISP vs B@D Global Cash'!H58&lt;&gt;0,AVERAGE('[1]KPI PISP vs B@D Global Cash'!H58,'[1]KPI AISP vs B@D Global Cash'!H58),MAX('[1]KPI PISP vs B@D Global Cash'!H58,'[1]KPI AISP vs B@D Global Cash'!H58)),MAX('[1]KPI PISP vs B@D Global Cash'!H58,'[1]KPI AISP vs B@D Global Cash'!H58))</f>
        <v>99.418000000000006</v>
      </c>
      <c r="D73" s="22">
        <f t="shared" si="0"/>
        <v>0.58199999999999363</v>
      </c>
      <c r="F73" s="23">
        <f>IF('[1]KPI PISP vs B@D Global Cash'!E58&lt;&gt;0,IF('[1]KPI AISP vs B@D Global Cash'!E58&lt;&gt;0,AVERAGE('[1]KPI PISP vs B@D Global Cash'!E58,'[1]KPI AISP vs B@D Global Cash'!E58),MAX('[1]KPI PISP vs B@D Global Cash'!E58,'[1]KPI AISP vs B@D Global Cash'!E58)),MAX('[1]KPI PISP vs B@D Global Cash'!E58,'[1]KPI AISP vs B@D Global Cash'!E58))</f>
        <v>8606.5</v>
      </c>
      <c r="G73" s="24"/>
      <c r="H73" s="24"/>
      <c r="I73" s="24"/>
      <c r="J73" s="24"/>
      <c r="K73" s="13"/>
    </row>
    <row r="74" spans="2:11" x14ac:dyDescent="0.25">
      <c r="B74" s="9">
        <v>55</v>
      </c>
      <c r="C74" s="22">
        <f>IF('[1]KPI PISP vs B@D Global Cash'!H59&lt;&gt;0,IF('[1]KPI AISP vs B@D Global Cash'!H59&lt;&gt;0,AVERAGE('[1]KPI PISP vs B@D Global Cash'!H59,'[1]KPI AISP vs B@D Global Cash'!H59),MAX('[1]KPI PISP vs B@D Global Cash'!H59,'[1]KPI AISP vs B@D Global Cash'!H59)),MAX('[1]KPI PISP vs B@D Global Cash'!H59,'[1]KPI AISP vs B@D Global Cash'!H59))</f>
        <v>100</v>
      </c>
      <c r="D74" s="22">
        <f t="shared" si="0"/>
        <v>0</v>
      </c>
      <c r="F74" s="23">
        <f>IF('[1]KPI PISP vs B@D Global Cash'!E59&lt;&gt;0,IF('[1]KPI AISP vs B@D Global Cash'!E59&lt;&gt;0,AVERAGE('[1]KPI PISP vs B@D Global Cash'!E59,'[1]KPI AISP vs B@D Global Cash'!E59),MAX('[1]KPI PISP vs B@D Global Cash'!E59,'[1]KPI AISP vs B@D Global Cash'!E59)),MAX('[1]KPI PISP vs B@D Global Cash'!E59,'[1]KPI AISP vs B@D Global Cash'!E59))</f>
        <v>8627</v>
      </c>
      <c r="G74" s="24"/>
      <c r="H74" s="24"/>
      <c r="I74" s="24"/>
      <c r="J74" s="24"/>
      <c r="K74" s="13"/>
    </row>
    <row r="75" spans="2:11" x14ac:dyDescent="0.25">
      <c r="B75" s="9">
        <v>56</v>
      </c>
      <c r="C75" s="22">
        <f>IF('[1]KPI PISP vs B@D Global Cash'!H60&lt;&gt;0,IF('[1]KPI AISP vs B@D Global Cash'!H60&lt;&gt;0,AVERAGE('[1]KPI PISP vs B@D Global Cash'!H60,'[1]KPI AISP vs B@D Global Cash'!H60),MAX('[1]KPI PISP vs B@D Global Cash'!H60,'[1]KPI AISP vs B@D Global Cash'!H60)),MAX('[1]KPI PISP vs B@D Global Cash'!H60,'[1]KPI AISP vs B@D Global Cash'!H60))</f>
        <v>98.835999999999999</v>
      </c>
      <c r="D75" s="22">
        <f t="shared" si="0"/>
        <v>1.1640000000000015</v>
      </c>
      <c r="F75" s="23">
        <f>IF('[1]KPI PISP vs B@D Global Cash'!E60&lt;&gt;0,IF('[1]KPI AISP vs B@D Global Cash'!E60&lt;&gt;0,AVERAGE('[1]KPI PISP vs B@D Global Cash'!E60,'[1]KPI AISP vs B@D Global Cash'!E60),MAX('[1]KPI PISP vs B@D Global Cash'!E60,'[1]KPI AISP vs B@D Global Cash'!E60)),MAX('[1]KPI PISP vs B@D Global Cash'!E60,'[1]KPI AISP vs B@D Global Cash'!E60))</f>
        <v>8187.5</v>
      </c>
      <c r="G75" s="24"/>
      <c r="H75" s="24"/>
      <c r="I75" s="24"/>
      <c r="J75" s="24"/>
      <c r="K75" s="13"/>
    </row>
    <row r="76" spans="2:11" x14ac:dyDescent="0.25">
      <c r="B76" s="9">
        <v>57</v>
      </c>
      <c r="C76" s="22">
        <f>IF('[1]KPI PISP vs B@D Global Cash'!H61&lt;&gt;0,IF('[1]KPI AISP vs B@D Global Cash'!H61&lt;&gt;0,AVERAGE('[1]KPI PISP vs B@D Global Cash'!H61,'[1]KPI AISP vs B@D Global Cash'!H61),MAX('[1]KPI PISP vs B@D Global Cash'!H61,'[1]KPI AISP vs B@D Global Cash'!H61)),MAX('[1]KPI PISP vs B@D Global Cash'!H61,'[1]KPI AISP vs B@D Global Cash'!H61))</f>
        <v>99.056000000000012</v>
      </c>
      <c r="D76" s="22">
        <f t="shared" si="0"/>
        <v>0.9439999999999884</v>
      </c>
      <c r="F76" s="23">
        <f>IF('[1]KPI PISP vs B@D Global Cash'!E61&lt;&gt;0,IF('[1]KPI AISP vs B@D Global Cash'!E61&lt;&gt;0,AVERAGE('[1]KPI PISP vs B@D Global Cash'!E61,'[1]KPI AISP vs B@D Global Cash'!E61),MAX('[1]KPI PISP vs B@D Global Cash'!E61,'[1]KPI AISP vs B@D Global Cash'!E61)),MAX('[1]KPI PISP vs B@D Global Cash'!E61,'[1]KPI AISP vs B@D Global Cash'!E61))</f>
        <v>8221</v>
      </c>
      <c r="G76" s="24"/>
      <c r="H76" s="24"/>
      <c r="I76" s="24"/>
      <c r="J76" s="24"/>
      <c r="K76" s="13"/>
    </row>
    <row r="77" spans="2:11" x14ac:dyDescent="0.25">
      <c r="B77" s="9">
        <v>58</v>
      </c>
      <c r="C77" s="22">
        <f>IF('[1]KPI PISP vs B@D Global Cash'!H62&lt;&gt;0,IF('[1]KPI AISP vs B@D Global Cash'!H62&lt;&gt;0,AVERAGE('[1]KPI PISP vs B@D Global Cash'!H62,'[1]KPI AISP vs B@D Global Cash'!H62),MAX('[1]KPI PISP vs B@D Global Cash'!H62,'[1]KPI AISP vs B@D Global Cash'!H62)),MAX('[1]KPI PISP vs B@D Global Cash'!H62,'[1]KPI AISP vs B@D Global Cash'!H62))</f>
        <v>98.960499999999996</v>
      </c>
      <c r="D77" s="22">
        <f t="shared" si="0"/>
        <v>1.0395000000000039</v>
      </c>
      <c r="F77" s="23">
        <f>IF('[1]KPI PISP vs B@D Global Cash'!E62&lt;&gt;0,IF('[1]KPI AISP vs B@D Global Cash'!E62&lt;&gt;0,AVERAGE('[1]KPI PISP vs B@D Global Cash'!E62,'[1]KPI AISP vs B@D Global Cash'!E62),MAX('[1]KPI PISP vs B@D Global Cash'!E62,'[1]KPI AISP vs B@D Global Cash'!E62)),MAX('[1]KPI PISP vs B@D Global Cash'!E62,'[1]KPI AISP vs B@D Global Cash'!E62))</f>
        <v>8013</v>
      </c>
      <c r="G77" s="24"/>
      <c r="H77" s="24"/>
      <c r="I77" s="24"/>
      <c r="J77" s="24"/>
      <c r="K77" s="13"/>
    </row>
    <row r="78" spans="2:11" x14ac:dyDescent="0.25">
      <c r="B78" s="9">
        <v>59</v>
      </c>
      <c r="C78" s="22">
        <f>IF('[1]KPI PISP vs B@D Global Cash'!H63&lt;&gt;0,IF('[1]KPI AISP vs B@D Global Cash'!H63&lt;&gt;0,AVERAGE('[1]KPI PISP vs B@D Global Cash'!H63,'[1]KPI AISP vs B@D Global Cash'!H63),MAX('[1]KPI PISP vs B@D Global Cash'!H63,'[1]KPI AISP vs B@D Global Cash'!H63)),MAX('[1]KPI PISP vs B@D Global Cash'!H63,'[1]KPI AISP vs B@D Global Cash'!H63))</f>
        <v>100</v>
      </c>
      <c r="D78" s="22">
        <f t="shared" si="0"/>
        <v>0</v>
      </c>
      <c r="F78" s="23">
        <f>IF('[1]KPI PISP vs B@D Global Cash'!E63&lt;&gt;0,IF('[1]KPI AISP vs B@D Global Cash'!E63&lt;&gt;0,AVERAGE('[1]KPI PISP vs B@D Global Cash'!E63,'[1]KPI AISP vs B@D Global Cash'!E63),MAX('[1]KPI PISP vs B@D Global Cash'!E63,'[1]KPI AISP vs B@D Global Cash'!E63)),MAX('[1]KPI PISP vs B@D Global Cash'!E63,'[1]KPI AISP vs B@D Global Cash'!E63))</f>
        <v>7928.5</v>
      </c>
      <c r="G78" s="24"/>
      <c r="H78" s="24"/>
      <c r="I78" s="24"/>
      <c r="J78" s="24"/>
      <c r="K78" s="13"/>
    </row>
    <row r="79" spans="2:11" x14ac:dyDescent="0.25">
      <c r="B79" s="9">
        <v>60</v>
      </c>
      <c r="C79" s="22">
        <f>IF('[1]KPI PISP vs B@D Global Cash'!H64&lt;&gt;0,IF('[1]KPI AISP vs B@D Global Cash'!H64&lt;&gt;0,AVERAGE('[1]KPI PISP vs B@D Global Cash'!H64,'[1]KPI AISP vs B@D Global Cash'!H64),MAX('[1]KPI PISP vs B@D Global Cash'!H64,'[1]KPI AISP vs B@D Global Cash'!H64)),MAX('[1]KPI PISP vs B@D Global Cash'!H64,'[1]KPI AISP vs B@D Global Cash'!H64))</f>
        <v>98.384</v>
      </c>
      <c r="D79" s="22">
        <f t="shared" si="0"/>
        <v>1.6159999999999997</v>
      </c>
      <c r="F79" s="23">
        <f>IF('[1]KPI PISP vs B@D Global Cash'!E64&lt;&gt;0,IF('[1]KPI AISP vs B@D Global Cash'!E64&lt;&gt;0,AVERAGE('[1]KPI PISP vs B@D Global Cash'!E64,'[1]KPI AISP vs B@D Global Cash'!E64),MAX('[1]KPI PISP vs B@D Global Cash'!E64,'[1]KPI AISP vs B@D Global Cash'!E64)),MAX('[1]KPI PISP vs B@D Global Cash'!E64,'[1]KPI AISP vs B@D Global Cash'!E64))</f>
        <v>8355.5</v>
      </c>
      <c r="G79" s="24"/>
      <c r="H79" s="24"/>
      <c r="I79" s="24"/>
      <c r="J79" s="24"/>
      <c r="K79" s="13"/>
    </row>
    <row r="80" spans="2:11" x14ac:dyDescent="0.25">
      <c r="B80" s="9">
        <v>61</v>
      </c>
      <c r="C80" s="22">
        <f>IF('[1]KPI PISP vs B@D Global Cash'!H65&lt;&gt;0,IF('[1]KPI AISP vs B@D Global Cash'!H65&lt;&gt;0,AVERAGE('[1]KPI PISP vs B@D Global Cash'!H65,'[1]KPI AISP vs B@D Global Cash'!H65),MAX('[1]KPI PISP vs B@D Global Cash'!H65,'[1]KPI AISP vs B@D Global Cash'!H65)),MAX('[1]KPI PISP vs B@D Global Cash'!H65,'[1]KPI AISP vs B@D Global Cash'!H65))</f>
        <v>100</v>
      </c>
      <c r="D80" s="22">
        <f t="shared" si="0"/>
        <v>0</v>
      </c>
      <c r="F80" s="23">
        <f>IF('[1]KPI PISP vs B@D Global Cash'!E65&lt;&gt;0,IF('[1]KPI AISP vs B@D Global Cash'!E65&lt;&gt;0,AVERAGE('[1]KPI PISP vs B@D Global Cash'!E65,'[1]KPI AISP vs B@D Global Cash'!E65),MAX('[1]KPI PISP vs B@D Global Cash'!E65,'[1]KPI AISP vs B@D Global Cash'!E65)),MAX('[1]KPI PISP vs B@D Global Cash'!E65,'[1]KPI AISP vs B@D Global Cash'!E65))</f>
        <v>8661.5</v>
      </c>
      <c r="G80" s="24"/>
      <c r="H80" s="24"/>
      <c r="I80" s="24"/>
      <c r="J80" s="24"/>
      <c r="K80" s="13"/>
    </row>
    <row r="81" spans="2:11" x14ac:dyDescent="0.25">
      <c r="B81" s="9">
        <v>62</v>
      </c>
      <c r="C81" s="22">
        <f>IF('[1]KPI PISP vs B@D Global Cash'!H66&lt;&gt;0,IF('[1]KPI AISP vs B@D Global Cash'!H66&lt;&gt;0,AVERAGE('[1]KPI PISP vs B@D Global Cash'!H66,'[1]KPI AISP vs B@D Global Cash'!H66),MAX('[1]KPI PISP vs B@D Global Cash'!H66,'[1]KPI AISP vs B@D Global Cash'!H66)),MAX('[1]KPI PISP vs B@D Global Cash'!H66,'[1]KPI AISP vs B@D Global Cash'!H66))</f>
        <v>99.602499999999992</v>
      </c>
      <c r="D81" s="22">
        <f t="shared" si="0"/>
        <v>0.39750000000000796</v>
      </c>
      <c r="F81" s="23">
        <f>IF('[1]KPI PISP vs B@D Global Cash'!E66&lt;&gt;0,IF('[1]KPI AISP vs B@D Global Cash'!E66&lt;&gt;0,AVERAGE('[1]KPI PISP vs B@D Global Cash'!E66,'[1]KPI AISP vs B@D Global Cash'!E66),MAX('[1]KPI PISP vs B@D Global Cash'!E66,'[1]KPI AISP vs B@D Global Cash'!E66)),MAX('[1]KPI PISP vs B@D Global Cash'!E66,'[1]KPI AISP vs B@D Global Cash'!E66))</f>
        <v>8576</v>
      </c>
      <c r="G81" s="24"/>
      <c r="H81" s="24"/>
      <c r="I81" s="24"/>
      <c r="J81" s="24"/>
      <c r="K81" s="13"/>
    </row>
    <row r="82" spans="2:11" x14ac:dyDescent="0.25">
      <c r="B82" s="9">
        <v>63</v>
      </c>
      <c r="C82" s="22">
        <f>IF('[1]KPI PISP vs B@D Global Cash'!H67&lt;&gt;0,IF('[1]KPI AISP vs B@D Global Cash'!H67&lt;&gt;0,AVERAGE('[1]KPI PISP vs B@D Global Cash'!H67,'[1]KPI AISP vs B@D Global Cash'!H67),MAX('[1]KPI PISP vs B@D Global Cash'!H67,'[1]KPI AISP vs B@D Global Cash'!H67)),MAX('[1]KPI PISP vs B@D Global Cash'!H67,'[1]KPI AISP vs B@D Global Cash'!H67))</f>
        <v>100</v>
      </c>
      <c r="D82" s="22">
        <f t="shared" si="0"/>
        <v>0</v>
      </c>
      <c r="F82" s="23">
        <f>IF('[1]KPI PISP vs B@D Global Cash'!E67&lt;&gt;0,IF('[1]KPI AISP vs B@D Global Cash'!E67&lt;&gt;0,AVERAGE('[1]KPI PISP vs B@D Global Cash'!E67,'[1]KPI AISP vs B@D Global Cash'!E67),MAX('[1]KPI PISP vs B@D Global Cash'!E67,'[1]KPI AISP vs B@D Global Cash'!E67)),MAX('[1]KPI PISP vs B@D Global Cash'!E67,'[1]KPI AISP vs B@D Global Cash'!E67))</f>
        <v>8352</v>
      </c>
      <c r="G82" s="24"/>
      <c r="H82" s="24"/>
      <c r="I82" s="24"/>
      <c r="J82" s="24"/>
      <c r="K82" s="13"/>
    </row>
    <row r="83" spans="2:11" x14ac:dyDescent="0.25">
      <c r="B83" s="9">
        <v>64</v>
      </c>
      <c r="C83" s="22">
        <f>IF('[1]KPI PISP vs B@D Global Cash'!H68&lt;&gt;0,IF('[1]KPI AISP vs B@D Global Cash'!H68&lt;&gt;0,AVERAGE('[1]KPI PISP vs B@D Global Cash'!H68,'[1]KPI AISP vs B@D Global Cash'!H68),MAX('[1]KPI PISP vs B@D Global Cash'!H68,'[1]KPI AISP vs B@D Global Cash'!H68)),MAX('[1]KPI PISP vs B@D Global Cash'!H68,'[1]KPI AISP vs B@D Global Cash'!H68))</f>
        <v>98.697499999999991</v>
      </c>
      <c r="D83" s="22">
        <f t="shared" si="0"/>
        <v>1.3025000000000091</v>
      </c>
      <c r="F83" s="23">
        <f>IF('[1]KPI PISP vs B@D Global Cash'!E68&lt;&gt;0,IF('[1]KPI AISP vs B@D Global Cash'!E68&lt;&gt;0,AVERAGE('[1]KPI PISP vs B@D Global Cash'!E68,'[1]KPI AISP vs B@D Global Cash'!E68),MAX('[1]KPI PISP vs B@D Global Cash'!E68,'[1]KPI AISP vs B@D Global Cash'!E68)),MAX('[1]KPI PISP vs B@D Global Cash'!E68,'[1]KPI AISP vs B@D Global Cash'!E68))</f>
        <v>8597.5</v>
      </c>
      <c r="G83" s="24"/>
      <c r="H83" s="24"/>
      <c r="I83" s="24"/>
      <c r="J83" s="24"/>
      <c r="K83" s="13"/>
    </row>
    <row r="84" spans="2:11" x14ac:dyDescent="0.25">
      <c r="B84" s="9">
        <v>65</v>
      </c>
      <c r="C84" s="22">
        <f>IF('[1]KPI PISP vs B@D Global Cash'!H69&lt;&gt;0,IF('[1]KPI AISP vs B@D Global Cash'!H69&lt;&gt;0,AVERAGE('[1]KPI PISP vs B@D Global Cash'!H69,'[1]KPI AISP vs B@D Global Cash'!H69),MAX('[1]KPI PISP vs B@D Global Cash'!H69,'[1]KPI AISP vs B@D Global Cash'!H69)),MAX('[1]KPI PISP vs B@D Global Cash'!H69,'[1]KPI AISP vs B@D Global Cash'!H69))</f>
        <v>98.924999999999997</v>
      </c>
      <c r="D84" s="22">
        <f t="shared" si="0"/>
        <v>1.0750000000000028</v>
      </c>
      <c r="F84" s="23">
        <f>IF('[1]KPI PISP vs B@D Global Cash'!E69&lt;&gt;0,IF('[1]KPI AISP vs B@D Global Cash'!E69&lt;&gt;0,AVERAGE('[1]KPI PISP vs B@D Global Cash'!E69,'[1]KPI AISP vs B@D Global Cash'!E69),MAX('[1]KPI PISP vs B@D Global Cash'!E69,'[1]KPI AISP vs B@D Global Cash'!E69)),MAX('[1]KPI PISP vs B@D Global Cash'!E69,'[1]KPI AISP vs B@D Global Cash'!E69))</f>
        <v>7472</v>
      </c>
      <c r="G84" s="24"/>
      <c r="H84" s="24"/>
      <c r="I84" s="24"/>
      <c r="J84" s="24"/>
      <c r="K84" s="13"/>
    </row>
    <row r="85" spans="2:11" x14ac:dyDescent="0.25">
      <c r="B85" s="9">
        <v>66</v>
      </c>
      <c r="C85" s="22">
        <f>IF('[1]KPI PISP vs B@D Global Cash'!H70&lt;&gt;0,IF('[1]KPI AISP vs B@D Global Cash'!H70&lt;&gt;0,AVERAGE('[1]KPI PISP vs B@D Global Cash'!H70,'[1]KPI AISP vs B@D Global Cash'!H70),MAX('[1]KPI PISP vs B@D Global Cash'!H70,'[1]KPI AISP vs B@D Global Cash'!H70)),MAX('[1]KPI PISP vs B@D Global Cash'!H70,'[1]KPI AISP vs B@D Global Cash'!H70))</f>
        <v>100</v>
      </c>
      <c r="D85" s="22">
        <f t="shared" ref="D85:D110" si="1">100-C85</f>
        <v>0</v>
      </c>
      <c r="F85" s="23">
        <f>IF('[1]KPI PISP vs B@D Global Cash'!E70&lt;&gt;0,IF('[1]KPI AISP vs B@D Global Cash'!E70&lt;&gt;0,AVERAGE('[1]KPI PISP vs B@D Global Cash'!E70,'[1]KPI AISP vs B@D Global Cash'!E70),MAX('[1]KPI PISP vs B@D Global Cash'!E70,'[1]KPI AISP vs B@D Global Cash'!E70)),MAX('[1]KPI PISP vs B@D Global Cash'!E70,'[1]KPI AISP vs B@D Global Cash'!E70))</f>
        <v>7048</v>
      </c>
      <c r="G85" s="24"/>
      <c r="H85" s="24"/>
      <c r="I85" s="24"/>
      <c r="J85" s="24"/>
      <c r="K85" s="13"/>
    </row>
    <row r="86" spans="2:11" x14ac:dyDescent="0.25">
      <c r="B86" s="9">
        <v>67</v>
      </c>
      <c r="C86" s="22">
        <f>IF('[1]KPI PISP vs B@D Global Cash'!H71&lt;&gt;0,IF('[1]KPI AISP vs B@D Global Cash'!H71&lt;&gt;0,AVERAGE('[1]KPI PISP vs B@D Global Cash'!H71,'[1]KPI AISP vs B@D Global Cash'!H71),MAX('[1]KPI PISP vs B@D Global Cash'!H71,'[1]KPI AISP vs B@D Global Cash'!H71)),MAX('[1]KPI PISP vs B@D Global Cash'!H71,'[1]KPI AISP vs B@D Global Cash'!H71))</f>
        <v>99.476500000000001</v>
      </c>
      <c r="D86" s="22">
        <f t="shared" si="1"/>
        <v>0.52349999999999852</v>
      </c>
      <c r="F86" s="23">
        <f>IF('[1]KPI PISP vs B@D Global Cash'!E71&lt;&gt;0,IF('[1]KPI AISP vs B@D Global Cash'!E71&lt;&gt;0,AVERAGE('[1]KPI PISP vs B@D Global Cash'!E71,'[1]KPI AISP vs B@D Global Cash'!E71),MAX('[1]KPI PISP vs B@D Global Cash'!E71,'[1]KPI AISP vs B@D Global Cash'!E71)),MAX('[1]KPI PISP vs B@D Global Cash'!E71,'[1]KPI AISP vs B@D Global Cash'!E71))</f>
        <v>7189</v>
      </c>
      <c r="G86" s="24"/>
      <c r="H86" s="24"/>
      <c r="I86" s="24"/>
      <c r="J86" s="24"/>
      <c r="K86" s="13"/>
    </row>
    <row r="87" spans="2:11" x14ac:dyDescent="0.25">
      <c r="B87" s="9">
        <v>68</v>
      </c>
      <c r="C87" s="22">
        <f>IF('[1]KPI PISP vs B@D Global Cash'!H72&lt;&gt;0,IF('[1]KPI AISP vs B@D Global Cash'!H72&lt;&gt;0,AVERAGE('[1]KPI PISP vs B@D Global Cash'!H72,'[1]KPI AISP vs B@D Global Cash'!H72),MAX('[1]KPI PISP vs B@D Global Cash'!H72,'[1]KPI AISP vs B@D Global Cash'!H72)),MAX('[1]KPI PISP vs B@D Global Cash'!H72,'[1]KPI AISP vs B@D Global Cash'!H72))</f>
        <v>97.706999999999994</v>
      </c>
      <c r="D87" s="22">
        <f t="shared" si="1"/>
        <v>2.2930000000000064</v>
      </c>
      <c r="F87" s="23">
        <f>IF('[1]KPI PISP vs B@D Global Cash'!E72&lt;&gt;0,IF('[1]KPI AISP vs B@D Global Cash'!E72&lt;&gt;0,AVERAGE('[1]KPI PISP vs B@D Global Cash'!E72,'[1]KPI AISP vs B@D Global Cash'!E72),MAX('[1]KPI PISP vs B@D Global Cash'!E72,'[1]KPI AISP vs B@D Global Cash'!E72)),MAX('[1]KPI PISP vs B@D Global Cash'!E72,'[1]KPI AISP vs B@D Global Cash'!E72))</f>
        <v>7526.5</v>
      </c>
      <c r="G87" s="24"/>
      <c r="H87" s="24"/>
      <c r="I87" s="24"/>
      <c r="J87" s="24"/>
      <c r="K87" s="13"/>
    </row>
    <row r="88" spans="2:11" x14ac:dyDescent="0.25">
      <c r="B88" s="9">
        <v>69</v>
      </c>
      <c r="C88" s="22">
        <f>IF('[1]KPI PISP vs B@D Global Cash'!H73&lt;&gt;0,IF('[1]KPI AISP vs B@D Global Cash'!H73&lt;&gt;0,AVERAGE('[1]KPI PISP vs B@D Global Cash'!H73,'[1]KPI AISP vs B@D Global Cash'!H73),MAX('[1]KPI PISP vs B@D Global Cash'!H73,'[1]KPI AISP vs B@D Global Cash'!H73)),MAX('[1]KPI PISP vs B@D Global Cash'!H73,'[1]KPI AISP vs B@D Global Cash'!H73))</f>
        <v>98.564999999999998</v>
      </c>
      <c r="D88" s="22">
        <f t="shared" si="1"/>
        <v>1.4350000000000023</v>
      </c>
      <c r="F88" s="23">
        <f>IF('[1]KPI PISP vs B@D Global Cash'!E73&lt;&gt;0,IF('[1]KPI AISP vs B@D Global Cash'!E73&lt;&gt;0,AVERAGE('[1]KPI PISP vs B@D Global Cash'!E73,'[1]KPI AISP vs B@D Global Cash'!E73),MAX('[1]KPI PISP vs B@D Global Cash'!E73,'[1]KPI AISP vs B@D Global Cash'!E73)),MAX('[1]KPI PISP vs B@D Global Cash'!E73,'[1]KPI AISP vs B@D Global Cash'!E73))</f>
        <v>7623.5</v>
      </c>
      <c r="G88" s="24"/>
      <c r="H88" s="24"/>
      <c r="I88" s="24"/>
      <c r="J88" s="24"/>
      <c r="K88" s="13"/>
    </row>
    <row r="89" spans="2:11" x14ac:dyDescent="0.25">
      <c r="B89" s="9">
        <v>70</v>
      </c>
      <c r="C89" s="22">
        <f>IF('[1]KPI PISP vs B@D Global Cash'!H74&lt;&gt;0,IF('[1]KPI AISP vs B@D Global Cash'!H74&lt;&gt;0,AVERAGE('[1]KPI PISP vs B@D Global Cash'!H74,'[1]KPI AISP vs B@D Global Cash'!H74),MAX('[1]KPI PISP vs B@D Global Cash'!H74,'[1]KPI AISP vs B@D Global Cash'!H74)),MAX('[1]KPI PISP vs B@D Global Cash'!H74,'[1]KPI AISP vs B@D Global Cash'!H74))</f>
        <v>91.328499999999991</v>
      </c>
      <c r="D89" s="22">
        <f t="shared" si="1"/>
        <v>8.6715000000000089</v>
      </c>
      <c r="F89" s="23">
        <f>IF('[1]KPI PISP vs B@D Global Cash'!E74&lt;&gt;0,IF('[1]KPI AISP vs B@D Global Cash'!E74&lt;&gt;0,AVERAGE('[1]KPI PISP vs B@D Global Cash'!E74,'[1]KPI AISP vs B@D Global Cash'!E74),MAX('[1]KPI PISP vs B@D Global Cash'!E74,'[1]KPI AISP vs B@D Global Cash'!E74)),MAX('[1]KPI PISP vs B@D Global Cash'!E74,'[1]KPI AISP vs B@D Global Cash'!E74))</f>
        <v>7770.5</v>
      </c>
      <c r="G89" s="24"/>
      <c r="H89" s="24"/>
      <c r="I89" s="24"/>
      <c r="J89" s="24"/>
      <c r="K89" s="13"/>
    </row>
    <row r="90" spans="2:11" x14ac:dyDescent="0.25">
      <c r="B90" s="9">
        <v>71</v>
      </c>
      <c r="C90" s="22">
        <f>IF('[1]KPI PISP vs B@D Global Cash'!H75&lt;&gt;0,IF('[1]KPI AISP vs B@D Global Cash'!H75&lt;&gt;0,AVERAGE('[1]KPI PISP vs B@D Global Cash'!H75,'[1]KPI AISP vs B@D Global Cash'!H75),MAX('[1]KPI PISP vs B@D Global Cash'!H75,'[1]KPI AISP vs B@D Global Cash'!H75)),MAX('[1]KPI PISP vs B@D Global Cash'!H75,'[1]KPI AISP vs B@D Global Cash'!H75))</f>
        <v>94.068999999999988</v>
      </c>
      <c r="D90" s="22">
        <f t="shared" si="1"/>
        <v>5.9310000000000116</v>
      </c>
      <c r="F90" s="23">
        <f>IF('[1]KPI PISP vs B@D Global Cash'!E75&lt;&gt;0,IF('[1]KPI AISP vs B@D Global Cash'!E75&lt;&gt;0,AVERAGE('[1]KPI PISP vs B@D Global Cash'!E75,'[1]KPI AISP vs B@D Global Cash'!E75),MAX('[1]KPI PISP vs B@D Global Cash'!E75,'[1]KPI AISP vs B@D Global Cash'!E75)),MAX('[1]KPI PISP vs B@D Global Cash'!E75,'[1]KPI AISP vs B@D Global Cash'!E75))</f>
        <v>8213.5</v>
      </c>
      <c r="G90" s="24"/>
      <c r="H90" s="24"/>
      <c r="I90" s="24"/>
      <c r="J90" s="24"/>
      <c r="K90" s="13"/>
    </row>
    <row r="91" spans="2:11" x14ac:dyDescent="0.25">
      <c r="B91" s="9">
        <v>72</v>
      </c>
      <c r="C91" s="22">
        <f>IF('[1]KPI PISP vs B@D Global Cash'!H76&lt;&gt;0,IF('[1]KPI AISP vs B@D Global Cash'!H76&lt;&gt;0,AVERAGE('[1]KPI PISP vs B@D Global Cash'!H76,'[1]KPI AISP vs B@D Global Cash'!H76),MAX('[1]KPI PISP vs B@D Global Cash'!H76,'[1]KPI AISP vs B@D Global Cash'!H76)),MAX('[1]KPI PISP vs B@D Global Cash'!H76,'[1]KPI AISP vs B@D Global Cash'!H76))</f>
        <v>95.933500000000009</v>
      </c>
      <c r="D91" s="22">
        <f t="shared" si="1"/>
        <v>4.0664999999999907</v>
      </c>
      <c r="F91" s="23">
        <f>IF('[1]KPI PISP vs B@D Global Cash'!E76&lt;&gt;0,IF('[1]KPI AISP vs B@D Global Cash'!E76&lt;&gt;0,AVERAGE('[1]KPI PISP vs B@D Global Cash'!E76,'[1]KPI AISP vs B@D Global Cash'!E76),MAX('[1]KPI PISP vs B@D Global Cash'!E76,'[1]KPI AISP vs B@D Global Cash'!E76)),MAX('[1]KPI PISP vs B@D Global Cash'!E76,'[1]KPI AISP vs B@D Global Cash'!E76))</f>
        <v>7401</v>
      </c>
      <c r="G91" s="24"/>
      <c r="H91" s="24"/>
      <c r="I91" s="24"/>
      <c r="J91" s="24"/>
      <c r="K91" s="13"/>
    </row>
    <row r="92" spans="2:11" x14ac:dyDescent="0.25">
      <c r="B92" s="9">
        <v>73</v>
      </c>
      <c r="C92" s="22">
        <f>IF('[1]KPI PISP vs B@D Global Cash'!H77&lt;&gt;0,IF('[1]KPI AISP vs B@D Global Cash'!H77&lt;&gt;0,AVERAGE('[1]KPI PISP vs B@D Global Cash'!H77,'[1]KPI AISP vs B@D Global Cash'!H77),MAX('[1]KPI PISP vs B@D Global Cash'!H77,'[1]KPI AISP vs B@D Global Cash'!H77)),MAX('[1]KPI PISP vs B@D Global Cash'!H77,'[1]KPI AISP vs B@D Global Cash'!H77))</f>
        <v>100</v>
      </c>
      <c r="D92" s="22">
        <f t="shared" si="1"/>
        <v>0</v>
      </c>
      <c r="F92" s="23">
        <f>IF('[1]KPI PISP vs B@D Global Cash'!E77&lt;&gt;0,IF('[1]KPI AISP vs B@D Global Cash'!E77&lt;&gt;0,AVERAGE('[1]KPI PISP vs B@D Global Cash'!E77,'[1]KPI AISP vs B@D Global Cash'!E77),MAX('[1]KPI PISP vs B@D Global Cash'!E77,'[1]KPI AISP vs B@D Global Cash'!E77)),MAX('[1]KPI PISP vs B@D Global Cash'!E77,'[1]KPI AISP vs B@D Global Cash'!E77))</f>
        <v>7584.5</v>
      </c>
      <c r="G92" s="24"/>
      <c r="H92" s="24"/>
      <c r="I92" s="24"/>
      <c r="J92" s="24"/>
      <c r="K92" s="13"/>
    </row>
    <row r="93" spans="2:11" x14ac:dyDescent="0.25">
      <c r="B93" s="9">
        <v>74</v>
      </c>
      <c r="C93" s="22">
        <f>IF('[1]KPI PISP vs B@D Global Cash'!H78&lt;&gt;0,IF('[1]KPI AISP vs B@D Global Cash'!H78&lt;&gt;0,AVERAGE('[1]KPI PISP vs B@D Global Cash'!H78,'[1]KPI AISP vs B@D Global Cash'!H78),MAX('[1]KPI PISP vs B@D Global Cash'!H78,'[1]KPI AISP vs B@D Global Cash'!H78)),MAX('[1]KPI PISP vs B@D Global Cash'!H78,'[1]KPI AISP vs B@D Global Cash'!H78))</f>
        <v>88.8005</v>
      </c>
      <c r="D93" s="22">
        <f t="shared" si="1"/>
        <v>11.1995</v>
      </c>
      <c r="F93" s="23">
        <f>IF('[1]KPI PISP vs B@D Global Cash'!E78&lt;&gt;0,IF('[1]KPI AISP vs B@D Global Cash'!E78&lt;&gt;0,AVERAGE('[1]KPI PISP vs B@D Global Cash'!E78,'[1]KPI AISP vs B@D Global Cash'!E78),MAX('[1]KPI PISP vs B@D Global Cash'!E78,'[1]KPI AISP vs B@D Global Cash'!E78)),MAX('[1]KPI PISP vs B@D Global Cash'!E78,'[1]KPI AISP vs B@D Global Cash'!E78))</f>
        <v>8087.5</v>
      </c>
      <c r="G93" s="24"/>
      <c r="H93" s="24"/>
      <c r="I93" s="24"/>
      <c r="J93" s="24"/>
      <c r="K93" s="13"/>
    </row>
    <row r="94" spans="2:11" x14ac:dyDescent="0.25">
      <c r="B94" s="9">
        <v>75</v>
      </c>
      <c r="C94" s="22">
        <f>IF('[1]KPI PISP vs B@D Global Cash'!H79&lt;&gt;0,IF('[1]KPI AISP vs B@D Global Cash'!H79&lt;&gt;0,AVERAGE('[1]KPI PISP vs B@D Global Cash'!H79,'[1]KPI AISP vs B@D Global Cash'!H79),MAX('[1]KPI PISP vs B@D Global Cash'!H79,'[1]KPI AISP vs B@D Global Cash'!H79)),MAX('[1]KPI PISP vs B@D Global Cash'!H79,'[1]KPI AISP vs B@D Global Cash'!H79))</f>
        <v>85.257999999999996</v>
      </c>
      <c r="D94" s="22">
        <f t="shared" si="1"/>
        <v>14.742000000000004</v>
      </c>
      <c r="F94" s="23">
        <f>IF('[1]KPI PISP vs B@D Global Cash'!E79&lt;&gt;0,IF('[1]KPI AISP vs B@D Global Cash'!E79&lt;&gt;0,AVERAGE('[1]KPI PISP vs B@D Global Cash'!E79,'[1]KPI AISP vs B@D Global Cash'!E79),MAX('[1]KPI PISP vs B@D Global Cash'!E79,'[1]KPI AISP vs B@D Global Cash'!E79)),MAX('[1]KPI PISP vs B@D Global Cash'!E79,'[1]KPI AISP vs B@D Global Cash'!E79))</f>
        <v>8756</v>
      </c>
      <c r="G94" s="24"/>
      <c r="H94" s="24"/>
      <c r="I94" s="24"/>
      <c r="J94" s="24"/>
      <c r="K94" s="13"/>
    </row>
    <row r="95" spans="2:11" x14ac:dyDescent="0.25">
      <c r="B95" s="9">
        <v>76</v>
      </c>
      <c r="C95" s="22">
        <f>IF('[1]KPI PISP vs B@D Global Cash'!H80&lt;&gt;0,IF('[1]KPI AISP vs B@D Global Cash'!H80&lt;&gt;0,AVERAGE('[1]KPI PISP vs B@D Global Cash'!H80,'[1]KPI AISP vs B@D Global Cash'!H80),MAX('[1]KPI PISP vs B@D Global Cash'!H80,'[1]KPI AISP vs B@D Global Cash'!H80)),MAX('[1]KPI PISP vs B@D Global Cash'!H80,'[1]KPI AISP vs B@D Global Cash'!H80))</f>
        <v>97.308999999999997</v>
      </c>
      <c r="D95" s="22">
        <f t="shared" si="1"/>
        <v>2.6910000000000025</v>
      </c>
      <c r="F95" s="23">
        <f>IF('[1]KPI PISP vs B@D Global Cash'!E80&lt;&gt;0,IF('[1]KPI AISP vs B@D Global Cash'!E80&lt;&gt;0,AVERAGE('[1]KPI PISP vs B@D Global Cash'!E80,'[1]KPI AISP vs B@D Global Cash'!E80),MAX('[1]KPI PISP vs B@D Global Cash'!E80,'[1]KPI AISP vs B@D Global Cash'!E80)),MAX('[1]KPI PISP vs B@D Global Cash'!E80,'[1]KPI AISP vs B@D Global Cash'!E80))</f>
        <v>8257</v>
      </c>
      <c r="G95" s="24"/>
      <c r="H95" s="24"/>
      <c r="I95" s="24"/>
      <c r="J95" s="24"/>
      <c r="K95" s="13"/>
    </row>
    <row r="96" spans="2:11" x14ac:dyDescent="0.25">
      <c r="B96" s="9">
        <v>77</v>
      </c>
      <c r="C96" s="22">
        <f>IF('[1]KPI PISP vs B@D Global Cash'!H81&lt;&gt;0,IF('[1]KPI AISP vs B@D Global Cash'!H81&lt;&gt;0,AVERAGE('[1]KPI PISP vs B@D Global Cash'!H81,'[1]KPI AISP vs B@D Global Cash'!H81),MAX('[1]KPI PISP vs B@D Global Cash'!H81,'[1]KPI AISP vs B@D Global Cash'!H81)),MAX('[1]KPI PISP vs B@D Global Cash'!H81,'[1]KPI AISP vs B@D Global Cash'!H81))</f>
        <v>98.46</v>
      </c>
      <c r="D96" s="22">
        <f t="shared" si="1"/>
        <v>1.5400000000000063</v>
      </c>
      <c r="F96" s="23">
        <f>IF('[1]KPI PISP vs B@D Global Cash'!E81&lt;&gt;0,IF('[1]KPI AISP vs B@D Global Cash'!E81&lt;&gt;0,AVERAGE('[1]KPI PISP vs B@D Global Cash'!E81,'[1]KPI AISP vs B@D Global Cash'!E81),MAX('[1]KPI PISP vs B@D Global Cash'!E81,'[1]KPI AISP vs B@D Global Cash'!E81)),MAX('[1]KPI PISP vs B@D Global Cash'!E81,'[1]KPI AISP vs B@D Global Cash'!E81))</f>
        <v>8203.5</v>
      </c>
      <c r="G96" s="24"/>
      <c r="H96" s="24"/>
      <c r="I96" s="24"/>
      <c r="J96" s="24"/>
      <c r="K96" s="13"/>
    </row>
    <row r="97" spans="2:11" x14ac:dyDescent="0.25">
      <c r="B97" s="9">
        <v>78</v>
      </c>
      <c r="C97" s="22">
        <f>IF('[1]KPI PISP vs B@D Global Cash'!H82&lt;&gt;0,IF('[1]KPI AISP vs B@D Global Cash'!H82&lt;&gt;0,AVERAGE('[1]KPI PISP vs B@D Global Cash'!H82,'[1]KPI AISP vs B@D Global Cash'!H82),MAX('[1]KPI PISP vs B@D Global Cash'!H82,'[1]KPI AISP vs B@D Global Cash'!H82)),MAX('[1]KPI PISP vs B@D Global Cash'!H82,'[1]KPI AISP vs B@D Global Cash'!H82))</f>
        <v>96.754999999999995</v>
      </c>
      <c r="D97" s="22">
        <f t="shared" si="1"/>
        <v>3.2450000000000045</v>
      </c>
      <c r="F97" s="23">
        <f>IF('[1]KPI PISP vs B@D Global Cash'!E82&lt;&gt;0,IF('[1]KPI AISP vs B@D Global Cash'!E82&lt;&gt;0,AVERAGE('[1]KPI PISP vs B@D Global Cash'!E82,'[1]KPI AISP vs B@D Global Cash'!E82),MAX('[1]KPI PISP vs B@D Global Cash'!E82,'[1]KPI AISP vs B@D Global Cash'!E82)),MAX('[1]KPI PISP vs B@D Global Cash'!E82,'[1]KPI AISP vs B@D Global Cash'!E82))</f>
        <v>8382.5</v>
      </c>
      <c r="G97" s="24"/>
      <c r="H97" s="24"/>
      <c r="I97" s="24"/>
      <c r="J97" s="24"/>
      <c r="K97" s="13"/>
    </row>
    <row r="98" spans="2:11" x14ac:dyDescent="0.25">
      <c r="B98" s="9">
        <v>79</v>
      </c>
      <c r="C98" s="22">
        <f>IF('[1]KPI PISP vs B@D Global Cash'!H83&lt;&gt;0,IF('[1]KPI AISP vs B@D Global Cash'!H83&lt;&gt;0,AVERAGE('[1]KPI PISP vs B@D Global Cash'!H83,'[1]KPI AISP vs B@D Global Cash'!H83),MAX('[1]KPI PISP vs B@D Global Cash'!H83,'[1]KPI AISP vs B@D Global Cash'!H83)),MAX('[1]KPI PISP vs B@D Global Cash'!H83,'[1]KPI AISP vs B@D Global Cash'!H83))</f>
        <v>70.075500000000005</v>
      </c>
      <c r="D98" s="22">
        <f t="shared" si="1"/>
        <v>29.924499999999995</v>
      </c>
      <c r="F98" s="23">
        <f>IF('[1]KPI PISP vs B@D Global Cash'!E83&lt;&gt;0,IF('[1]KPI AISP vs B@D Global Cash'!E83&lt;&gt;0,AVERAGE('[1]KPI PISP vs B@D Global Cash'!E83,'[1]KPI AISP vs B@D Global Cash'!E83),MAX('[1]KPI PISP vs B@D Global Cash'!E83,'[1]KPI AISP vs B@D Global Cash'!E83)),MAX('[1]KPI PISP vs B@D Global Cash'!E83,'[1]KPI AISP vs B@D Global Cash'!E83))</f>
        <v>7697.5</v>
      </c>
      <c r="G98" s="24"/>
      <c r="H98" s="24"/>
      <c r="I98" s="24"/>
      <c r="J98" s="24"/>
      <c r="K98" s="13"/>
    </row>
    <row r="99" spans="2:11" x14ac:dyDescent="0.25">
      <c r="B99" s="9">
        <v>80</v>
      </c>
      <c r="C99" s="22">
        <f>IF('[1]KPI PISP vs B@D Global Cash'!H84&lt;&gt;0,IF('[1]KPI AISP vs B@D Global Cash'!H84&lt;&gt;0,AVERAGE('[1]KPI PISP vs B@D Global Cash'!H84,'[1]KPI AISP vs B@D Global Cash'!H84),MAX('[1]KPI PISP vs B@D Global Cash'!H84,'[1]KPI AISP vs B@D Global Cash'!H84)),MAX('[1]KPI PISP vs B@D Global Cash'!H84,'[1]KPI AISP vs B@D Global Cash'!H84))</f>
        <v>90.036000000000001</v>
      </c>
      <c r="D99" s="22">
        <f t="shared" si="1"/>
        <v>9.9639999999999986</v>
      </c>
      <c r="F99" s="23">
        <f>IF('[1]KPI PISP vs B@D Global Cash'!E84&lt;&gt;0,IF('[1]KPI AISP vs B@D Global Cash'!E84&lt;&gt;0,AVERAGE('[1]KPI PISP vs B@D Global Cash'!E84,'[1]KPI AISP vs B@D Global Cash'!E84),MAX('[1]KPI PISP vs B@D Global Cash'!E84,'[1]KPI AISP vs B@D Global Cash'!E84)),MAX('[1]KPI PISP vs B@D Global Cash'!E84,'[1]KPI AISP vs B@D Global Cash'!E84))</f>
        <v>7392.5</v>
      </c>
      <c r="G99" s="24"/>
      <c r="H99" s="24"/>
      <c r="I99" s="24"/>
      <c r="J99" s="24"/>
      <c r="K99" s="13"/>
    </row>
    <row r="100" spans="2:11" x14ac:dyDescent="0.25">
      <c r="B100" s="9">
        <v>81</v>
      </c>
      <c r="C100" s="22">
        <f>IF('[1]KPI PISP vs B@D Global Cash'!H85&lt;&gt;0,IF('[1]KPI AISP vs B@D Global Cash'!H85&lt;&gt;0,AVERAGE('[1]KPI PISP vs B@D Global Cash'!H85,'[1]KPI AISP vs B@D Global Cash'!H85),MAX('[1]KPI PISP vs B@D Global Cash'!H85,'[1]KPI AISP vs B@D Global Cash'!H85)),MAX('[1]KPI PISP vs B@D Global Cash'!H85,'[1]KPI AISP vs B@D Global Cash'!H85))</f>
        <v>97.455000000000013</v>
      </c>
      <c r="D100" s="22">
        <f t="shared" si="1"/>
        <v>2.5449999999999875</v>
      </c>
      <c r="F100" s="23">
        <f>IF('[1]KPI PISP vs B@D Global Cash'!E85&lt;&gt;0,IF('[1]KPI AISP vs B@D Global Cash'!E85&lt;&gt;0,AVERAGE('[1]KPI PISP vs B@D Global Cash'!E85,'[1]KPI AISP vs B@D Global Cash'!E85),MAX('[1]KPI PISP vs B@D Global Cash'!E85,'[1]KPI AISP vs B@D Global Cash'!E85)),MAX('[1]KPI PISP vs B@D Global Cash'!E85,'[1]KPI AISP vs B@D Global Cash'!E85))</f>
        <v>7750.5</v>
      </c>
      <c r="G100" s="24"/>
      <c r="H100" s="24"/>
      <c r="I100" s="24"/>
      <c r="J100" s="24"/>
      <c r="K100" s="13"/>
    </row>
    <row r="101" spans="2:11" x14ac:dyDescent="0.25">
      <c r="B101" s="9">
        <v>82</v>
      </c>
      <c r="C101" s="22">
        <f>IF('[1]KPI PISP vs B@D Global Cash'!H86&lt;&gt;0,IF('[1]KPI AISP vs B@D Global Cash'!H86&lt;&gt;0,AVERAGE('[1]KPI PISP vs B@D Global Cash'!H86,'[1]KPI AISP vs B@D Global Cash'!H86),MAX('[1]KPI PISP vs B@D Global Cash'!H86,'[1]KPI AISP vs B@D Global Cash'!H86)),MAX('[1]KPI PISP vs B@D Global Cash'!H86,'[1]KPI AISP vs B@D Global Cash'!H86))</f>
        <v>99.475999999999999</v>
      </c>
      <c r="D101" s="22">
        <f t="shared" si="1"/>
        <v>0.52400000000000091</v>
      </c>
      <c r="F101" s="23">
        <f>IF('[1]KPI PISP vs B@D Global Cash'!E86&lt;&gt;0,IF('[1]KPI AISP vs B@D Global Cash'!E86&lt;&gt;0,AVERAGE('[1]KPI PISP vs B@D Global Cash'!E86,'[1]KPI AISP vs B@D Global Cash'!E86),MAX('[1]KPI PISP vs B@D Global Cash'!E86,'[1]KPI AISP vs B@D Global Cash'!E86)),MAX('[1]KPI PISP vs B@D Global Cash'!E86,'[1]KPI AISP vs B@D Global Cash'!E86))</f>
        <v>7887</v>
      </c>
      <c r="G101" s="24"/>
      <c r="H101" s="24"/>
      <c r="I101" s="24"/>
      <c r="J101" s="24"/>
      <c r="K101" s="13"/>
    </row>
    <row r="102" spans="2:11" x14ac:dyDescent="0.25">
      <c r="B102" s="9">
        <v>83</v>
      </c>
      <c r="C102" s="22">
        <f>IF('[1]KPI PISP vs B@D Global Cash'!H87&lt;&gt;0,IF('[1]KPI AISP vs B@D Global Cash'!H87&lt;&gt;0,AVERAGE('[1]KPI PISP vs B@D Global Cash'!H87,'[1]KPI AISP vs B@D Global Cash'!H87),MAX('[1]KPI PISP vs B@D Global Cash'!H87,'[1]KPI AISP vs B@D Global Cash'!H87)),MAX('[1]KPI PISP vs B@D Global Cash'!H87,'[1]KPI AISP vs B@D Global Cash'!H87))</f>
        <v>99.47</v>
      </c>
      <c r="D102" s="22">
        <f t="shared" si="1"/>
        <v>0.53000000000000114</v>
      </c>
      <c r="F102" s="23">
        <f>IF('[1]KPI PISP vs B@D Global Cash'!E87&lt;&gt;0,IF('[1]KPI AISP vs B@D Global Cash'!E87&lt;&gt;0,AVERAGE('[1]KPI PISP vs B@D Global Cash'!E87,'[1]KPI AISP vs B@D Global Cash'!E87),MAX('[1]KPI PISP vs B@D Global Cash'!E87,'[1]KPI AISP vs B@D Global Cash'!E87)),MAX('[1]KPI PISP vs B@D Global Cash'!E87,'[1]KPI AISP vs B@D Global Cash'!E87))</f>
        <v>7681.5</v>
      </c>
      <c r="G102" s="24"/>
      <c r="H102" s="24"/>
      <c r="I102" s="24"/>
      <c r="J102" s="24"/>
      <c r="K102" s="13"/>
    </row>
    <row r="103" spans="2:11" x14ac:dyDescent="0.25">
      <c r="B103" s="9">
        <v>84</v>
      </c>
      <c r="C103" s="22">
        <f>IF('[1]KPI PISP vs B@D Global Cash'!H88&lt;&gt;0,IF('[1]KPI AISP vs B@D Global Cash'!H88&lt;&gt;0,AVERAGE('[1]KPI PISP vs B@D Global Cash'!H88,'[1]KPI AISP vs B@D Global Cash'!H88),MAX('[1]KPI PISP vs B@D Global Cash'!H88,'[1]KPI AISP vs B@D Global Cash'!H88)),MAX('[1]KPI PISP vs B@D Global Cash'!H88,'[1]KPI AISP vs B@D Global Cash'!H88))</f>
        <v>97.133499999999998</v>
      </c>
      <c r="D103" s="22">
        <f t="shared" si="1"/>
        <v>2.866500000000002</v>
      </c>
      <c r="F103" s="23">
        <f>IF('[1]KPI PISP vs B@D Global Cash'!E88&lt;&gt;0,IF('[1]KPI AISP vs B@D Global Cash'!E88&lt;&gt;0,AVERAGE('[1]KPI PISP vs B@D Global Cash'!E88,'[1]KPI AISP vs B@D Global Cash'!E88),MAX('[1]KPI PISP vs B@D Global Cash'!E88,'[1]KPI AISP vs B@D Global Cash'!E88)),MAX('[1]KPI PISP vs B@D Global Cash'!E88,'[1]KPI AISP vs B@D Global Cash'!E88))</f>
        <v>7837.5</v>
      </c>
      <c r="G103" s="24"/>
      <c r="H103" s="24"/>
      <c r="I103" s="24"/>
      <c r="J103" s="24"/>
      <c r="K103" s="13"/>
    </row>
    <row r="104" spans="2:11" x14ac:dyDescent="0.25">
      <c r="B104" s="9">
        <v>85</v>
      </c>
      <c r="C104" s="22">
        <f>IF('[1]KPI PISP vs B@D Global Cash'!H89&lt;&gt;0,IF('[1]KPI AISP vs B@D Global Cash'!H89&lt;&gt;0,AVERAGE('[1]KPI PISP vs B@D Global Cash'!H89,'[1]KPI AISP vs B@D Global Cash'!H89),MAX('[1]KPI PISP vs B@D Global Cash'!H89,'[1]KPI AISP vs B@D Global Cash'!H89)),MAX('[1]KPI PISP vs B@D Global Cash'!H89,'[1]KPI AISP vs B@D Global Cash'!H89))</f>
        <v>98.327500000000001</v>
      </c>
      <c r="D104" s="22">
        <f t="shared" si="1"/>
        <v>1.6724999999999994</v>
      </c>
      <c r="F104" s="23">
        <f>IF('[1]KPI PISP vs B@D Global Cash'!E89&lt;&gt;0,IF('[1]KPI AISP vs B@D Global Cash'!E89&lt;&gt;0,AVERAGE('[1]KPI PISP vs B@D Global Cash'!E89,'[1]KPI AISP vs B@D Global Cash'!E89),MAX('[1]KPI PISP vs B@D Global Cash'!E89,'[1]KPI AISP vs B@D Global Cash'!E89)),MAX('[1]KPI PISP vs B@D Global Cash'!E89,'[1]KPI AISP vs B@D Global Cash'!E89))</f>
        <v>7873.5</v>
      </c>
      <c r="G104" s="24"/>
      <c r="H104" s="24"/>
      <c r="I104" s="24"/>
      <c r="J104" s="24"/>
      <c r="K104" s="13"/>
    </row>
    <row r="105" spans="2:11" x14ac:dyDescent="0.25">
      <c r="B105" s="9">
        <v>86</v>
      </c>
      <c r="C105" s="22">
        <f>IF('[1]KPI PISP vs B@D Global Cash'!H90&lt;&gt;0,IF('[1]KPI AISP vs B@D Global Cash'!H90&lt;&gt;0,AVERAGE('[1]KPI PISP vs B@D Global Cash'!H90,'[1]KPI AISP vs B@D Global Cash'!H90),MAX('[1]KPI PISP vs B@D Global Cash'!H90,'[1]KPI AISP vs B@D Global Cash'!H90)),MAX('[1]KPI PISP vs B@D Global Cash'!H90,'[1]KPI AISP vs B@D Global Cash'!H90))</f>
        <v>98.867500000000007</v>
      </c>
      <c r="D105" s="22">
        <f t="shared" si="1"/>
        <v>1.1324999999999932</v>
      </c>
      <c r="F105" s="23">
        <f>IF('[1]KPI PISP vs B@D Global Cash'!E90&lt;&gt;0,IF('[1]KPI AISP vs B@D Global Cash'!E90&lt;&gt;0,AVERAGE('[1]KPI PISP vs B@D Global Cash'!E90,'[1]KPI AISP vs B@D Global Cash'!E90),MAX('[1]KPI PISP vs B@D Global Cash'!E90,'[1]KPI AISP vs B@D Global Cash'!E90)),MAX('[1]KPI PISP vs B@D Global Cash'!E90,'[1]KPI AISP vs B@D Global Cash'!E90))</f>
        <v>7431</v>
      </c>
      <c r="G105" s="24"/>
      <c r="H105" s="24"/>
      <c r="I105" s="24"/>
      <c r="J105" s="24"/>
      <c r="K105" s="13"/>
    </row>
    <row r="106" spans="2:11" x14ac:dyDescent="0.25">
      <c r="B106" s="9">
        <v>87</v>
      </c>
      <c r="C106" s="22">
        <f>IF('[1]KPI PISP vs B@D Global Cash'!H91&lt;&gt;0,IF('[1]KPI AISP vs B@D Global Cash'!H91&lt;&gt;0,AVERAGE('[1]KPI PISP vs B@D Global Cash'!H91,'[1]KPI AISP vs B@D Global Cash'!H91),MAX('[1]KPI PISP vs B@D Global Cash'!H91,'[1]KPI AISP vs B@D Global Cash'!H91)),MAX('[1]KPI PISP vs B@D Global Cash'!H91,'[1]KPI AISP vs B@D Global Cash'!H91))</f>
        <v>100</v>
      </c>
      <c r="D106" s="22">
        <f t="shared" si="1"/>
        <v>0</v>
      </c>
      <c r="F106" s="23">
        <f>IF('[1]KPI PISP vs B@D Global Cash'!E91&lt;&gt;0,IF('[1]KPI AISP vs B@D Global Cash'!E91&lt;&gt;0,AVERAGE('[1]KPI PISP vs B@D Global Cash'!E91,'[1]KPI AISP vs B@D Global Cash'!E91),MAX('[1]KPI PISP vs B@D Global Cash'!E91,'[1]KPI AISP vs B@D Global Cash'!E91)),MAX('[1]KPI PISP vs B@D Global Cash'!E91,'[1]KPI AISP vs B@D Global Cash'!E91))</f>
        <v>7289</v>
      </c>
      <c r="G106" s="24"/>
      <c r="H106" s="24"/>
      <c r="I106" s="24"/>
      <c r="J106" s="24"/>
      <c r="K106" s="13"/>
    </row>
    <row r="107" spans="2:11" x14ac:dyDescent="0.25">
      <c r="B107" s="9">
        <v>88</v>
      </c>
      <c r="C107" s="22">
        <f>IF('[1]KPI PISP vs B@D Global Cash'!H92&lt;&gt;0,IF('[1]KPI AISP vs B@D Global Cash'!H92&lt;&gt;0,AVERAGE('[1]KPI PISP vs B@D Global Cash'!H92,'[1]KPI AISP vs B@D Global Cash'!H92),MAX('[1]KPI PISP vs B@D Global Cash'!H92,'[1]KPI AISP vs B@D Global Cash'!H92)),MAX('[1]KPI PISP vs B@D Global Cash'!H92,'[1]KPI AISP vs B@D Global Cash'!H92))</f>
        <v>98.951999999999998</v>
      </c>
      <c r="D107" s="22">
        <f t="shared" si="1"/>
        <v>1.0480000000000018</v>
      </c>
      <c r="F107" s="23">
        <f>IF('[1]KPI PISP vs B@D Global Cash'!E92&lt;&gt;0,IF('[1]KPI AISP vs B@D Global Cash'!E92&lt;&gt;0,AVERAGE('[1]KPI PISP vs B@D Global Cash'!E92,'[1]KPI AISP vs B@D Global Cash'!E92),MAX('[1]KPI PISP vs B@D Global Cash'!E92,'[1]KPI AISP vs B@D Global Cash'!E92)),MAX('[1]KPI PISP vs B@D Global Cash'!E92,'[1]KPI AISP vs B@D Global Cash'!E92))</f>
        <v>7851.5</v>
      </c>
      <c r="G107" s="24"/>
      <c r="H107" s="24"/>
      <c r="I107" s="24"/>
      <c r="J107" s="24"/>
      <c r="K107" s="13"/>
    </row>
    <row r="108" spans="2:11" x14ac:dyDescent="0.25">
      <c r="B108" s="9">
        <v>89</v>
      </c>
      <c r="C108" s="22">
        <f>IF('[1]KPI PISP vs B@D Global Cash'!H93&lt;&gt;0,IF('[1]KPI AISP vs B@D Global Cash'!H93&lt;&gt;0,AVERAGE('[1]KPI PISP vs B@D Global Cash'!H93,'[1]KPI AISP vs B@D Global Cash'!H93),MAX('[1]KPI PISP vs B@D Global Cash'!H93,'[1]KPI AISP vs B@D Global Cash'!H93)),MAX('[1]KPI PISP vs B@D Global Cash'!H93,'[1]KPI AISP vs B@D Global Cash'!H93))</f>
        <v>95.938000000000002</v>
      </c>
      <c r="D108" s="22">
        <f t="shared" si="1"/>
        <v>4.0619999999999976</v>
      </c>
      <c r="F108" s="23">
        <f>IF('[1]KPI PISP vs B@D Global Cash'!E93&lt;&gt;0,IF('[1]KPI AISP vs B@D Global Cash'!E93&lt;&gt;0,AVERAGE('[1]KPI PISP vs B@D Global Cash'!E93,'[1]KPI AISP vs B@D Global Cash'!E93),MAX('[1]KPI PISP vs B@D Global Cash'!E93,'[1]KPI AISP vs B@D Global Cash'!E93)),MAX('[1]KPI PISP vs B@D Global Cash'!E93,'[1]KPI AISP vs B@D Global Cash'!E93))</f>
        <v>8545.5</v>
      </c>
      <c r="G108" s="24"/>
      <c r="H108" s="24"/>
      <c r="I108" s="24"/>
      <c r="J108" s="24"/>
      <c r="K108" s="13"/>
    </row>
    <row r="109" spans="2:11" x14ac:dyDescent="0.25">
      <c r="B109" s="9">
        <v>90</v>
      </c>
      <c r="C109" s="22">
        <f>IF('[1]KPI PISP vs B@D Global Cash'!H94&lt;&gt;0,IF('[1]KPI AISP vs B@D Global Cash'!H94&lt;&gt;0,AVERAGE('[1]KPI PISP vs B@D Global Cash'!H94,'[1]KPI AISP vs B@D Global Cash'!H94),MAX('[1]KPI PISP vs B@D Global Cash'!H94,'[1]KPI AISP vs B@D Global Cash'!H94)),MAX('[1]KPI PISP vs B@D Global Cash'!H94,'[1]KPI AISP vs B@D Global Cash'!H94))</f>
        <v>97.917000000000002</v>
      </c>
      <c r="D109" s="22">
        <f t="shared" si="1"/>
        <v>2.0829999999999984</v>
      </c>
      <c r="F109" s="23">
        <f>IF('[1]KPI PISP vs B@D Global Cash'!E94&lt;&gt;0,IF('[1]KPI AISP vs B@D Global Cash'!E94&lt;&gt;0,AVERAGE('[1]KPI PISP vs B@D Global Cash'!E94,'[1]KPI AISP vs B@D Global Cash'!E94),MAX('[1]KPI PISP vs B@D Global Cash'!E94,'[1]KPI AISP vs B@D Global Cash'!E94)),MAX('[1]KPI PISP vs B@D Global Cash'!E94,'[1]KPI AISP vs B@D Global Cash'!E94))</f>
        <v>8696</v>
      </c>
      <c r="G109" s="24"/>
      <c r="H109" s="24"/>
      <c r="I109" s="24"/>
      <c r="J109" s="24"/>
      <c r="K109" s="13"/>
    </row>
    <row r="110" spans="2:11" x14ac:dyDescent="0.25">
      <c r="B110" s="9">
        <v>91</v>
      </c>
      <c r="C110" s="22">
        <f>IF('[1]KPI PISP vs B@D Global Cash'!H95&lt;&gt;0,IF('[1]KPI AISP vs B@D Global Cash'!H95&lt;&gt;0,AVERAGE('[1]KPI PISP vs B@D Global Cash'!H95,'[1]KPI AISP vs B@D Global Cash'!H95),MAX('[1]KPI PISP vs B@D Global Cash'!H95,'[1]KPI AISP vs B@D Global Cash'!H95)),MAX('[1]KPI PISP vs B@D Global Cash'!H95,'[1]KPI AISP vs B@D Global Cash'!H95))</f>
        <v>97.980500000000006</v>
      </c>
      <c r="D110" s="22">
        <f t="shared" si="1"/>
        <v>2.0194999999999936</v>
      </c>
      <c r="F110" s="23">
        <f>IF('[1]KPI PISP vs B@D Global Cash'!E95&lt;&gt;0,IF('[1]KPI AISP vs B@D Global Cash'!E95&lt;&gt;0,AVERAGE('[1]KPI PISP vs B@D Global Cash'!E95,'[1]KPI AISP vs B@D Global Cash'!E95),MAX('[1]KPI PISP vs B@D Global Cash'!E95,'[1]KPI AISP vs B@D Global Cash'!E95)),MAX('[1]KPI PISP vs B@D Global Cash'!E95,'[1]KPI AISP vs B@D Global Cash'!E95))</f>
        <v>7949</v>
      </c>
      <c r="G110" s="24"/>
      <c r="H110" s="24"/>
      <c r="I110" s="24"/>
      <c r="J110" s="24"/>
      <c r="K110" s="13"/>
    </row>
    <row r="111" spans="2:11" x14ac:dyDescent="0.25">
      <c r="B111" s="9">
        <v>92</v>
      </c>
      <c r="C111" s="22">
        <v>0</v>
      </c>
      <c r="D111" s="22">
        <v>0</v>
      </c>
      <c r="F111" s="23">
        <v>0</v>
      </c>
      <c r="G111" s="24"/>
      <c r="H111" s="24"/>
      <c r="I111" s="24"/>
      <c r="J111" s="24"/>
      <c r="K111" s="13"/>
    </row>
    <row r="112" spans="2:11" ht="15.75" thickBot="1" x14ac:dyDescent="0.3">
      <c r="B112" s="25"/>
      <c r="C112" s="26"/>
      <c r="D112" s="26"/>
      <c r="E112" s="26"/>
      <c r="F112" s="26"/>
      <c r="G112" s="26"/>
      <c r="H112" s="26"/>
      <c r="I112" s="26"/>
      <c r="J112" s="26"/>
      <c r="K112" s="27"/>
    </row>
  </sheetData>
  <mergeCells count="5">
    <mergeCell ref="B2:K2"/>
    <mergeCell ref="B3:K3"/>
    <mergeCell ref="C14:D14"/>
    <mergeCell ref="F14:J14"/>
    <mergeCell ref="G15:J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181F-D5D8-424F-B4C1-AA2464CC899C}">
  <sheetPr>
    <tabColor theme="4" tint="0.59999389629810485"/>
  </sheetPr>
  <dimension ref="B1:K113"/>
  <sheetViews>
    <sheetView zoomScale="68" zoomScaleNormal="68" workbookViewId="0">
      <selection activeCell="H31" sqref="H31"/>
    </sheetView>
  </sheetViews>
  <sheetFormatPr baseColWidth="10" defaultColWidth="11.42578125" defaultRowHeight="15" x14ac:dyDescent="0.25"/>
  <cols>
    <col min="1" max="1" width="1.85546875" style="1" customWidth="1"/>
    <col min="2" max="2" width="6.85546875" style="1" customWidth="1"/>
    <col min="3" max="4" width="25.7109375" style="1" customWidth="1"/>
    <col min="5" max="5" width="3.7109375" style="1" customWidth="1"/>
    <col min="6" max="10" width="25.7109375" style="1" customWidth="1"/>
    <col min="11" max="11" width="3.7109375" style="1" customWidth="1"/>
    <col min="12" max="16384" width="11.42578125" style="1"/>
  </cols>
  <sheetData>
    <row r="1" spans="2:11" ht="9.75" customHeight="1" x14ac:dyDescent="0.25"/>
    <row r="2" spans="2:11" ht="21" x14ac:dyDescent="0.35">
      <c r="B2" s="32" t="s">
        <v>33</v>
      </c>
      <c r="C2" s="32"/>
      <c r="D2" s="32"/>
      <c r="E2" s="32"/>
      <c r="F2" s="32"/>
      <c r="G2" s="32"/>
      <c r="H2" s="32"/>
      <c r="I2" s="32"/>
      <c r="J2" s="32"/>
      <c r="K2" s="32"/>
    </row>
    <row r="3" spans="2:11" ht="18.75" x14ac:dyDescent="0.3">
      <c r="B3" s="33" t="s">
        <v>36</v>
      </c>
      <c r="C3" s="33"/>
      <c r="D3" s="33"/>
      <c r="E3" s="33"/>
      <c r="F3" s="33"/>
      <c r="G3" s="33"/>
      <c r="H3" s="33"/>
      <c r="I3" s="33"/>
      <c r="J3" s="33"/>
      <c r="K3" s="33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F5" s="29" t="s">
        <v>2</v>
      </c>
    </row>
    <row r="6" spans="2:11" x14ac:dyDescent="0.25">
      <c r="B6" s="29">
        <v>1</v>
      </c>
      <c r="C6" s="3" t="s">
        <v>3</v>
      </c>
      <c r="F6" s="4" t="s">
        <v>4</v>
      </c>
    </row>
    <row r="8" spans="2:11" x14ac:dyDescent="0.25">
      <c r="B8" s="29">
        <v>2</v>
      </c>
      <c r="C8" s="3" t="s">
        <v>5</v>
      </c>
    </row>
    <row r="9" spans="2:11" ht="15.75" thickBot="1" x14ac:dyDescent="0.3"/>
    <row r="10" spans="2:11" x14ac:dyDescent="0.25">
      <c r="B10" s="5"/>
      <c r="C10" s="6"/>
      <c r="D10" s="7" t="s">
        <v>2</v>
      </c>
      <c r="E10" s="7"/>
      <c r="F10" s="7" t="s">
        <v>6</v>
      </c>
      <c r="G10" s="7" t="s">
        <v>7</v>
      </c>
      <c r="H10" s="6"/>
      <c r="I10" s="6"/>
      <c r="J10" s="6"/>
      <c r="K10" s="8"/>
    </row>
    <row r="11" spans="2:11" ht="45" x14ac:dyDescent="0.25">
      <c r="B11" s="9"/>
      <c r="D11" s="10" t="s">
        <v>8</v>
      </c>
      <c r="E11" s="11"/>
      <c r="F11" s="10" t="s">
        <v>9</v>
      </c>
      <c r="G11" s="12" t="s">
        <v>10</v>
      </c>
      <c r="K11" s="13"/>
    </row>
    <row r="12" spans="2:11" x14ac:dyDescent="0.25">
      <c r="B12" s="9"/>
      <c r="D12" s="4" t="s">
        <v>34</v>
      </c>
      <c r="F12" s="4" t="s">
        <v>35</v>
      </c>
      <c r="G12" s="4" t="s">
        <v>4</v>
      </c>
      <c r="K12" s="13"/>
    </row>
    <row r="13" spans="2:11" x14ac:dyDescent="0.25">
      <c r="B13" s="9"/>
      <c r="K13" s="13"/>
    </row>
    <row r="14" spans="2:11" x14ac:dyDescent="0.25">
      <c r="B14" s="9"/>
      <c r="C14" s="34" t="s">
        <v>13</v>
      </c>
      <c r="D14" s="35"/>
      <c r="F14" s="36" t="s">
        <v>14</v>
      </c>
      <c r="G14" s="37"/>
      <c r="H14" s="37"/>
      <c r="I14" s="37"/>
      <c r="J14" s="38"/>
      <c r="K14" s="13"/>
    </row>
    <row r="15" spans="2:11" ht="30" x14ac:dyDescent="0.25">
      <c r="B15" s="9"/>
      <c r="C15" s="14"/>
      <c r="D15" s="15"/>
      <c r="F15" s="16" t="s">
        <v>15</v>
      </c>
      <c r="G15" s="39" t="s">
        <v>16</v>
      </c>
      <c r="H15" s="40"/>
      <c r="I15" s="40"/>
      <c r="J15" s="41"/>
      <c r="K15" s="13"/>
    </row>
    <row r="16" spans="2:11" ht="8.25" customHeight="1" x14ac:dyDescent="0.25">
      <c r="B16" s="9"/>
      <c r="C16" s="17"/>
      <c r="D16" s="18"/>
      <c r="F16" s="17"/>
      <c r="J16" s="18"/>
      <c r="K16" s="13"/>
    </row>
    <row r="17" spans="2:11" x14ac:dyDescent="0.25">
      <c r="B17" s="9" t="s">
        <v>17</v>
      </c>
      <c r="C17" s="17" t="s">
        <v>18</v>
      </c>
      <c r="D17" s="18" t="s">
        <v>19</v>
      </c>
      <c r="F17" s="17" t="s">
        <v>20</v>
      </c>
      <c r="G17" s="1" t="s">
        <v>21</v>
      </c>
      <c r="H17" s="1" t="s">
        <v>22</v>
      </c>
      <c r="I17" s="1" t="s">
        <v>23</v>
      </c>
      <c r="J17" s="18" t="s">
        <v>0</v>
      </c>
      <c r="K17" s="13"/>
    </row>
    <row r="18" spans="2:11" x14ac:dyDescent="0.25">
      <c r="B18" s="9"/>
      <c r="C18" s="17" t="s">
        <v>24</v>
      </c>
      <c r="D18" s="18" t="s">
        <v>24</v>
      </c>
      <c r="F18" s="17" t="s">
        <v>25</v>
      </c>
      <c r="G18" s="1" t="s">
        <v>25</v>
      </c>
      <c r="H18" s="1" t="s">
        <v>25</v>
      </c>
      <c r="I18" s="1" t="s">
        <v>25</v>
      </c>
      <c r="J18" s="18" t="s">
        <v>24</v>
      </c>
      <c r="K18" s="13"/>
    </row>
    <row r="19" spans="2:11" x14ac:dyDescent="0.25">
      <c r="B19" s="9"/>
      <c r="C19" s="19" t="s">
        <v>26</v>
      </c>
      <c r="D19" s="20" t="s">
        <v>27</v>
      </c>
      <c r="F19" s="19" t="s">
        <v>28</v>
      </c>
      <c r="G19" s="21" t="s">
        <v>29</v>
      </c>
      <c r="H19" s="21" t="s">
        <v>30</v>
      </c>
      <c r="I19" s="21" t="s">
        <v>31</v>
      </c>
      <c r="J19" s="20" t="s">
        <v>32</v>
      </c>
      <c r="K19" s="13"/>
    </row>
    <row r="20" spans="2:11" ht="15" customHeight="1" x14ac:dyDescent="0.25">
      <c r="B20" s="9">
        <v>1</v>
      </c>
      <c r="C20" s="22">
        <v>95.229500000000002</v>
      </c>
      <c r="D20" s="22">
        <v>4.7704999999999984</v>
      </c>
      <c r="F20" s="24"/>
      <c r="G20" s="23">
        <v>5096</v>
      </c>
      <c r="H20" s="23">
        <v>7372</v>
      </c>
      <c r="I20" s="23">
        <v>0</v>
      </c>
      <c r="J20" s="22">
        <v>1.3450000000000002</v>
      </c>
      <c r="K20" s="13"/>
    </row>
    <row r="21" spans="2:11" ht="15" customHeight="1" x14ac:dyDescent="0.25">
      <c r="B21" s="9">
        <v>2</v>
      </c>
      <c r="C21" s="22">
        <v>100</v>
      </c>
      <c r="D21" s="22">
        <v>0</v>
      </c>
      <c r="F21" s="24"/>
      <c r="G21" s="23">
        <v>4475</v>
      </c>
      <c r="H21" s="23">
        <v>6422</v>
      </c>
      <c r="I21" s="23">
        <v>0</v>
      </c>
      <c r="J21" s="22">
        <v>0</v>
      </c>
      <c r="K21" s="13"/>
    </row>
    <row r="22" spans="2:11" ht="15" customHeight="1" x14ac:dyDescent="0.25">
      <c r="B22" s="9">
        <v>3</v>
      </c>
      <c r="C22" s="22">
        <v>100</v>
      </c>
      <c r="D22" s="22">
        <v>0</v>
      </c>
      <c r="F22" s="24"/>
      <c r="G22" s="23">
        <v>4402</v>
      </c>
      <c r="H22" s="23">
        <v>6580</v>
      </c>
      <c r="I22" s="23">
        <v>0</v>
      </c>
      <c r="J22" s="22">
        <v>0</v>
      </c>
      <c r="K22" s="13"/>
    </row>
    <row r="23" spans="2:11" ht="15" customHeight="1" x14ac:dyDescent="0.25">
      <c r="B23" s="9">
        <v>4</v>
      </c>
      <c r="C23" s="22">
        <v>100</v>
      </c>
      <c r="D23" s="22">
        <v>0</v>
      </c>
      <c r="F23" s="24"/>
      <c r="G23" s="23">
        <v>4882</v>
      </c>
      <c r="H23" s="23">
        <v>7022</v>
      </c>
      <c r="I23" s="23">
        <v>0</v>
      </c>
      <c r="J23" s="22">
        <v>0</v>
      </c>
      <c r="K23" s="13"/>
    </row>
    <row r="24" spans="2:11" ht="15" customHeight="1" x14ac:dyDescent="0.25">
      <c r="B24" s="9">
        <v>5</v>
      </c>
      <c r="C24" s="22">
        <v>100</v>
      </c>
      <c r="D24" s="22">
        <v>0</v>
      </c>
      <c r="F24" s="24"/>
      <c r="G24" s="23">
        <v>4965</v>
      </c>
      <c r="H24" s="23">
        <v>6924</v>
      </c>
      <c r="I24" s="23">
        <v>0</v>
      </c>
      <c r="J24" s="22">
        <v>0</v>
      </c>
      <c r="K24" s="13"/>
    </row>
    <row r="25" spans="2:11" ht="15" customHeight="1" x14ac:dyDescent="0.25">
      <c r="B25" s="9">
        <v>6</v>
      </c>
      <c r="C25" s="22">
        <v>100</v>
      </c>
      <c r="D25" s="22">
        <v>0</v>
      </c>
      <c r="F25" s="24"/>
      <c r="G25" s="23">
        <v>4924</v>
      </c>
      <c r="H25" s="23">
        <v>6791</v>
      </c>
      <c r="I25" s="23">
        <v>0</v>
      </c>
      <c r="J25" s="22">
        <v>0</v>
      </c>
      <c r="K25" s="13"/>
    </row>
    <row r="26" spans="2:11" ht="15" customHeight="1" x14ac:dyDescent="0.25">
      <c r="B26" s="9">
        <v>7</v>
      </c>
      <c r="C26" s="22">
        <v>100</v>
      </c>
      <c r="D26" s="22">
        <v>0</v>
      </c>
      <c r="F26" s="24"/>
      <c r="G26" s="23">
        <v>4848</v>
      </c>
      <c r="H26" s="23">
        <v>7021</v>
      </c>
      <c r="I26" s="23">
        <v>0</v>
      </c>
      <c r="J26" s="22">
        <v>0.20799999999999999</v>
      </c>
      <c r="K26" s="13"/>
    </row>
    <row r="27" spans="2:11" ht="15" customHeight="1" x14ac:dyDescent="0.25">
      <c r="B27" s="9">
        <v>8</v>
      </c>
      <c r="C27" s="22">
        <v>100</v>
      </c>
      <c r="D27" s="22">
        <v>0</v>
      </c>
      <c r="F27" s="24"/>
      <c r="G27" s="23">
        <v>4617</v>
      </c>
      <c r="H27" s="23">
        <v>6776</v>
      </c>
      <c r="I27" s="23">
        <v>0</v>
      </c>
      <c r="J27" s="22">
        <v>0.51800000000000002</v>
      </c>
      <c r="K27" s="13"/>
    </row>
    <row r="28" spans="2:11" ht="15" customHeight="1" x14ac:dyDescent="0.25">
      <c r="B28" s="9">
        <v>9</v>
      </c>
      <c r="C28" s="22">
        <v>100</v>
      </c>
      <c r="D28" s="22">
        <v>0</v>
      </c>
      <c r="F28" s="24"/>
      <c r="G28" s="23">
        <v>4459</v>
      </c>
      <c r="H28" s="23">
        <v>6202</v>
      </c>
      <c r="I28" s="23">
        <v>0</v>
      </c>
      <c r="J28" s="22">
        <v>0</v>
      </c>
      <c r="K28" s="13"/>
    </row>
    <row r="29" spans="2:11" ht="15" customHeight="1" x14ac:dyDescent="0.25">
      <c r="B29" s="9">
        <v>10</v>
      </c>
      <c r="C29" s="22">
        <v>100</v>
      </c>
      <c r="D29" s="22">
        <v>0</v>
      </c>
      <c r="F29" s="24"/>
      <c r="G29" s="23">
        <v>4446</v>
      </c>
      <c r="H29" s="23">
        <v>6371</v>
      </c>
      <c r="I29" s="23">
        <v>0</v>
      </c>
      <c r="J29" s="22">
        <v>0</v>
      </c>
      <c r="K29" s="13"/>
    </row>
    <row r="30" spans="2:11" ht="15" customHeight="1" x14ac:dyDescent="0.25">
      <c r="B30" s="9">
        <v>11</v>
      </c>
      <c r="C30" s="22">
        <v>100</v>
      </c>
      <c r="D30" s="22">
        <v>0</v>
      </c>
      <c r="E30" s="31"/>
      <c r="F30" s="24"/>
      <c r="G30" s="23">
        <v>4625</v>
      </c>
      <c r="H30" s="23">
        <v>0</v>
      </c>
      <c r="I30" s="23">
        <v>0</v>
      </c>
      <c r="J30" s="22">
        <v>0</v>
      </c>
      <c r="K30" s="13"/>
    </row>
    <row r="31" spans="2:11" ht="15" customHeight="1" x14ac:dyDescent="0.25">
      <c r="B31" s="9">
        <v>12</v>
      </c>
      <c r="C31" s="22">
        <v>100</v>
      </c>
      <c r="D31" s="22">
        <v>0</v>
      </c>
      <c r="E31" s="31"/>
      <c r="F31" s="24"/>
      <c r="G31" s="23">
        <v>4587</v>
      </c>
      <c r="H31" s="23">
        <v>0</v>
      </c>
      <c r="I31" s="23">
        <v>0</v>
      </c>
      <c r="J31" s="22">
        <v>0</v>
      </c>
      <c r="K31" s="13"/>
    </row>
    <row r="32" spans="2:11" ht="15" customHeight="1" x14ac:dyDescent="0.25">
      <c r="B32" s="9">
        <v>13</v>
      </c>
      <c r="C32" s="22">
        <v>100</v>
      </c>
      <c r="D32" s="22">
        <v>0</v>
      </c>
      <c r="E32" s="31"/>
      <c r="F32" s="24"/>
      <c r="G32" s="23">
        <v>4406</v>
      </c>
      <c r="H32" s="23">
        <v>0</v>
      </c>
      <c r="I32" s="23">
        <v>0</v>
      </c>
      <c r="J32" s="22">
        <v>0</v>
      </c>
      <c r="K32" s="13"/>
    </row>
    <row r="33" spans="2:11" ht="15" customHeight="1" x14ac:dyDescent="0.25">
      <c r="B33" s="9">
        <v>14</v>
      </c>
      <c r="C33" s="22">
        <v>100</v>
      </c>
      <c r="D33" s="22">
        <v>0</v>
      </c>
      <c r="E33" s="31"/>
      <c r="F33" s="24"/>
      <c r="G33" s="23">
        <v>4419</v>
      </c>
      <c r="H33" s="23">
        <v>0</v>
      </c>
      <c r="I33" s="23">
        <v>0</v>
      </c>
      <c r="J33" s="22">
        <v>0</v>
      </c>
      <c r="K33" s="13"/>
    </row>
    <row r="34" spans="2:11" ht="15" customHeight="1" x14ac:dyDescent="0.25">
      <c r="B34" s="9">
        <v>15</v>
      </c>
      <c r="C34" s="22">
        <v>100</v>
      </c>
      <c r="D34" s="22">
        <v>0</v>
      </c>
      <c r="E34" s="31"/>
      <c r="F34" s="24"/>
      <c r="G34" s="23">
        <v>4250</v>
      </c>
      <c r="H34" s="23">
        <v>0</v>
      </c>
      <c r="I34" s="23">
        <v>0</v>
      </c>
      <c r="J34" s="22">
        <v>0</v>
      </c>
      <c r="K34" s="13"/>
    </row>
    <row r="35" spans="2:11" ht="15" customHeight="1" x14ac:dyDescent="0.25">
      <c r="B35" s="9">
        <v>16</v>
      </c>
      <c r="C35" s="22">
        <v>100</v>
      </c>
      <c r="D35" s="22">
        <v>0</v>
      </c>
      <c r="E35" s="31"/>
      <c r="F35" s="24"/>
      <c r="G35" s="23">
        <v>4245</v>
      </c>
      <c r="H35" s="23">
        <v>0</v>
      </c>
      <c r="I35" s="23">
        <v>0</v>
      </c>
      <c r="J35" s="22">
        <v>0</v>
      </c>
      <c r="K35" s="13"/>
    </row>
    <row r="36" spans="2:11" ht="15" customHeight="1" x14ac:dyDescent="0.25">
      <c r="B36" s="9">
        <v>17</v>
      </c>
      <c r="C36" s="22">
        <v>100</v>
      </c>
      <c r="D36" s="22">
        <v>0</v>
      </c>
      <c r="E36" s="31"/>
      <c r="F36" s="24"/>
      <c r="G36" s="23">
        <v>4199</v>
      </c>
      <c r="H36" s="23">
        <v>0</v>
      </c>
      <c r="I36" s="23">
        <v>0</v>
      </c>
      <c r="J36" s="22">
        <v>0</v>
      </c>
      <c r="K36" s="13"/>
    </row>
    <row r="37" spans="2:11" ht="15" customHeight="1" x14ac:dyDescent="0.25">
      <c r="B37" s="9">
        <v>18</v>
      </c>
      <c r="C37" s="22">
        <v>100</v>
      </c>
      <c r="D37" s="22">
        <v>0</v>
      </c>
      <c r="F37" s="24"/>
      <c r="G37" s="23">
        <v>4186</v>
      </c>
      <c r="H37" s="23">
        <v>0</v>
      </c>
      <c r="I37" s="23">
        <v>0</v>
      </c>
      <c r="J37" s="22">
        <v>0</v>
      </c>
      <c r="K37" s="13"/>
    </row>
    <row r="38" spans="2:11" ht="15" customHeight="1" x14ac:dyDescent="0.25">
      <c r="B38" s="9">
        <v>19</v>
      </c>
      <c r="C38" s="22">
        <v>100</v>
      </c>
      <c r="D38" s="22">
        <v>0</v>
      </c>
      <c r="F38" s="24"/>
      <c r="G38" s="23">
        <v>4465</v>
      </c>
      <c r="H38" s="23">
        <v>0</v>
      </c>
      <c r="I38" s="23">
        <v>0</v>
      </c>
      <c r="J38" s="22">
        <v>0</v>
      </c>
      <c r="K38" s="13"/>
    </row>
    <row r="39" spans="2:11" ht="15" customHeight="1" x14ac:dyDescent="0.25">
      <c r="B39" s="9">
        <v>20</v>
      </c>
      <c r="C39" s="22">
        <v>100</v>
      </c>
      <c r="D39" s="22">
        <v>0</v>
      </c>
      <c r="F39" s="24"/>
      <c r="G39" s="23">
        <v>4534</v>
      </c>
      <c r="H39" s="23">
        <v>0</v>
      </c>
      <c r="I39" s="23">
        <v>0</v>
      </c>
      <c r="J39" s="22">
        <v>0</v>
      </c>
      <c r="K39" s="13"/>
    </row>
    <row r="40" spans="2:11" ht="15" customHeight="1" x14ac:dyDescent="0.25">
      <c r="B40" s="9">
        <v>21</v>
      </c>
      <c r="C40" s="22">
        <v>100</v>
      </c>
      <c r="D40" s="22">
        <v>0</v>
      </c>
      <c r="F40" s="24"/>
      <c r="G40" s="23">
        <v>4472</v>
      </c>
      <c r="H40" s="23">
        <v>0</v>
      </c>
      <c r="I40" s="23">
        <v>0</v>
      </c>
      <c r="J40" s="22">
        <v>0</v>
      </c>
      <c r="K40" s="13"/>
    </row>
    <row r="41" spans="2:11" ht="15" customHeight="1" x14ac:dyDescent="0.25">
      <c r="B41" s="9">
        <v>22</v>
      </c>
      <c r="C41" s="22">
        <v>100</v>
      </c>
      <c r="D41" s="22">
        <v>0</v>
      </c>
      <c r="F41" s="24"/>
      <c r="G41" s="23">
        <v>4533</v>
      </c>
      <c r="H41" s="23">
        <v>0</v>
      </c>
      <c r="I41" s="23">
        <v>0</v>
      </c>
      <c r="J41" s="22">
        <v>0</v>
      </c>
      <c r="K41" s="13"/>
    </row>
    <row r="42" spans="2:11" ht="15" customHeight="1" x14ac:dyDescent="0.25">
      <c r="B42" s="9">
        <v>23</v>
      </c>
      <c r="C42" s="22">
        <v>100</v>
      </c>
      <c r="D42" s="22">
        <v>0</v>
      </c>
      <c r="F42" s="24"/>
      <c r="G42" s="23">
        <v>4278</v>
      </c>
      <c r="H42" s="23">
        <v>0</v>
      </c>
      <c r="I42" s="23">
        <v>0</v>
      </c>
      <c r="J42" s="22">
        <v>0</v>
      </c>
      <c r="K42" s="13"/>
    </row>
    <row r="43" spans="2:11" ht="15" customHeight="1" x14ac:dyDescent="0.25">
      <c r="B43" s="9">
        <v>24</v>
      </c>
      <c r="C43" s="22">
        <v>100</v>
      </c>
      <c r="D43" s="22">
        <v>0</v>
      </c>
      <c r="F43" s="24"/>
      <c r="G43" s="23">
        <v>4148</v>
      </c>
      <c r="H43" s="23">
        <v>0</v>
      </c>
      <c r="I43" s="23">
        <v>0</v>
      </c>
      <c r="J43" s="22">
        <v>0</v>
      </c>
      <c r="K43" s="13"/>
    </row>
    <row r="44" spans="2:11" ht="15" customHeight="1" x14ac:dyDescent="0.25">
      <c r="B44" s="9">
        <v>25</v>
      </c>
      <c r="C44" s="22">
        <v>100</v>
      </c>
      <c r="D44" s="22">
        <v>0</v>
      </c>
      <c r="F44" s="24"/>
      <c r="G44" s="23">
        <v>4408</v>
      </c>
      <c r="H44" s="23">
        <v>0</v>
      </c>
      <c r="I44" s="23">
        <v>0</v>
      </c>
      <c r="J44" s="22">
        <v>0</v>
      </c>
      <c r="K44" s="13"/>
    </row>
    <row r="45" spans="2:11" ht="15" customHeight="1" x14ac:dyDescent="0.25">
      <c r="B45" s="9">
        <v>26</v>
      </c>
      <c r="C45" s="22">
        <v>100</v>
      </c>
      <c r="D45" s="22">
        <v>0</v>
      </c>
      <c r="F45" s="24"/>
      <c r="G45" s="23">
        <v>4718</v>
      </c>
      <c r="H45" s="23">
        <v>0</v>
      </c>
      <c r="I45" s="23">
        <v>0</v>
      </c>
      <c r="J45" s="22">
        <v>0</v>
      </c>
      <c r="K45" s="13"/>
    </row>
    <row r="46" spans="2:11" ht="15" customHeight="1" x14ac:dyDescent="0.25">
      <c r="B46" s="9">
        <v>27</v>
      </c>
      <c r="C46" s="22">
        <v>100</v>
      </c>
      <c r="D46" s="22">
        <v>0</v>
      </c>
      <c r="F46" s="24"/>
      <c r="G46" s="23">
        <v>4695</v>
      </c>
      <c r="H46" s="23">
        <v>0</v>
      </c>
      <c r="I46" s="23">
        <v>0</v>
      </c>
      <c r="J46" s="22">
        <v>0</v>
      </c>
      <c r="K46" s="13"/>
    </row>
    <row r="47" spans="2:11" ht="15" customHeight="1" x14ac:dyDescent="0.25">
      <c r="B47" s="9">
        <v>28</v>
      </c>
      <c r="C47" s="22">
        <v>100</v>
      </c>
      <c r="D47" s="22">
        <v>0</v>
      </c>
      <c r="F47" s="24"/>
      <c r="G47" s="23">
        <v>4658</v>
      </c>
      <c r="H47" s="23">
        <v>0</v>
      </c>
      <c r="I47" s="23">
        <v>0</v>
      </c>
      <c r="J47" s="22">
        <v>0</v>
      </c>
      <c r="K47" s="13"/>
    </row>
    <row r="48" spans="2:11" ht="15" customHeight="1" x14ac:dyDescent="0.25">
      <c r="B48" s="9">
        <v>29</v>
      </c>
      <c r="C48" s="22">
        <v>100</v>
      </c>
      <c r="D48" s="22">
        <v>0</v>
      </c>
      <c r="F48" s="24"/>
      <c r="G48" s="23">
        <v>4549</v>
      </c>
      <c r="H48" s="23">
        <v>0</v>
      </c>
      <c r="I48" s="23">
        <v>0</v>
      </c>
      <c r="J48" s="22">
        <v>0</v>
      </c>
      <c r="K48" s="13"/>
    </row>
    <row r="49" spans="2:11" ht="15" customHeight="1" x14ac:dyDescent="0.25">
      <c r="B49" s="9">
        <v>30</v>
      </c>
      <c r="C49" s="22">
        <v>100</v>
      </c>
      <c r="D49" s="22">
        <v>0</v>
      </c>
      <c r="F49" s="24"/>
      <c r="G49" s="23">
        <v>4214</v>
      </c>
      <c r="H49" s="23">
        <v>0</v>
      </c>
      <c r="I49" s="23">
        <v>0</v>
      </c>
      <c r="J49" s="22">
        <v>0</v>
      </c>
      <c r="K49" s="13"/>
    </row>
    <row r="50" spans="2:11" ht="15" customHeight="1" x14ac:dyDescent="0.25">
      <c r="B50" s="9">
        <v>31</v>
      </c>
      <c r="C50" s="22">
        <v>100</v>
      </c>
      <c r="D50" s="22">
        <v>0</v>
      </c>
      <c r="F50" s="24"/>
      <c r="G50" s="23">
        <v>4405</v>
      </c>
      <c r="H50" s="23">
        <v>0</v>
      </c>
      <c r="I50" s="23">
        <v>0</v>
      </c>
      <c r="J50" s="22">
        <v>0</v>
      </c>
      <c r="K50" s="13"/>
    </row>
    <row r="51" spans="2:11" ht="15" customHeight="1" x14ac:dyDescent="0.25">
      <c r="B51" s="9">
        <v>32</v>
      </c>
      <c r="C51" s="22">
        <v>100</v>
      </c>
      <c r="D51" s="22">
        <v>0</v>
      </c>
      <c r="F51" s="24"/>
      <c r="G51" s="23">
        <v>4622</v>
      </c>
      <c r="H51" s="23">
        <v>0</v>
      </c>
      <c r="I51" s="23">
        <v>0</v>
      </c>
      <c r="J51" s="22">
        <v>0</v>
      </c>
      <c r="K51" s="13"/>
    </row>
    <row r="52" spans="2:11" ht="15" customHeight="1" x14ac:dyDescent="0.25">
      <c r="B52" s="9">
        <v>33</v>
      </c>
      <c r="C52" s="22">
        <v>100</v>
      </c>
      <c r="D52" s="22">
        <v>0</v>
      </c>
      <c r="F52" s="24"/>
      <c r="G52" s="23">
        <v>4352</v>
      </c>
      <c r="H52" s="23">
        <v>0</v>
      </c>
      <c r="I52" s="23">
        <v>0</v>
      </c>
      <c r="J52" s="22">
        <v>0</v>
      </c>
      <c r="K52" s="13"/>
    </row>
    <row r="53" spans="2:11" ht="15" customHeight="1" x14ac:dyDescent="0.25">
      <c r="B53" s="9">
        <v>34</v>
      </c>
      <c r="C53" s="22">
        <v>100</v>
      </c>
      <c r="D53" s="22">
        <v>0</v>
      </c>
      <c r="F53" s="24"/>
      <c r="G53" s="23">
        <v>4505</v>
      </c>
      <c r="H53" s="23">
        <v>0</v>
      </c>
      <c r="I53" s="23">
        <v>0</v>
      </c>
      <c r="J53" s="22">
        <v>0</v>
      </c>
      <c r="K53" s="13"/>
    </row>
    <row r="54" spans="2:11" ht="15" customHeight="1" x14ac:dyDescent="0.25">
      <c r="B54" s="9">
        <v>35</v>
      </c>
      <c r="C54" s="22">
        <v>100</v>
      </c>
      <c r="D54" s="22">
        <v>0</v>
      </c>
      <c r="F54" s="24"/>
      <c r="G54" s="23">
        <v>4470</v>
      </c>
      <c r="H54" s="23">
        <v>0</v>
      </c>
      <c r="I54" s="23">
        <v>0</v>
      </c>
      <c r="J54" s="22">
        <v>0</v>
      </c>
      <c r="K54" s="13"/>
    </row>
    <row r="55" spans="2:11" ht="15" customHeight="1" x14ac:dyDescent="0.25">
      <c r="B55" s="9">
        <v>36</v>
      </c>
      <c r="C55" s="22">
        <v>100</v>
      </c>
      <c r="D55" s="22">
        <v>0</v>
      </c>
      <c r="F55" s="24"/>
      <c r="G55" s="23">
        <v>4616</v>
      </c>
      <c r="H55" s="23">
        <v>0</v>
      </c>
      <c r="I55" s="23">
        <v>0</v>
      </c>
      <c r="J55" s="22">
        <v>0</v>
      </c>
      <c r="K55" s="13"/>
    </row>
    <row r="56" spans="2:11" ht="15" customHeight="1" x14ac:dyDescent="0.25">
      <c r="B56" s="9">
        <v>37</v>
      </c>
      <c r="C56" s="22">
        <v>100</v>
      </c>
      <c r="D56" s="22">
        <v>0</v>
      </c>
      <c r="F56" s="24"/>
      <c r="G56" s="23">
        <v>4190</v>
      </c>
      <c r="H56" s="23">
        <v>0</v>
      </c>
      <c r="I56" s="23">
        <v>0</v>
      </c>
      <c r="J56" s="22">
        <v>0</v>
      </c>
      <c r="K56" s="13"/>
    </row>
    <row r="57" spans="2:11" ht="15" customHeight="1" x14ac:dyDescent="0.25">
      <c r="B57" s="9">
        <v>38</v>
      </c>
      <c r="C57" s="22">
        <v>100</v>
      </c>
      <c r="D57" s="22">
        <v>0</v>
      </c>
      <c r="F57" s="24"/>
      <c r="G57" s="23">
        <v>4190</v>
      </c>
      <c r="H57" s="23">
        <v>0</v>
      </c>
      <c r="I57" s="23">
        <v>0</v>
      </c>
      <c r="J57" s="22">
        <v>0</v>
      </c>
      <c r="K57" s="13"/>
    </row>
    <row r="58" spans="2:11" ht="15" customHeight="1" x14ac:dyDescent="0.25">
      <c r="B58" s="9">
        <v>39</v>
      </c>
      <c r="C58" s="22">
        <v>100</v>
      </c>
      <c r="D58" s="22">
        <v>0</v>
      </c>
      <c r="F58" s="24"/>
      <c r="G58" s="23">
        <v>4428</v>
      </c>
      <c r="H58" s="23">
        <v>0</v>
      </c>
      <c r="I58" s="23">
        <v>0</v>
      </c>
      <c r="J58" s="22">
        <v>0</v>
      </c>
      <c r="K58" s="13"/>
    </row>
    <row r="59" spans="2:11" ht="15" customHeight="1" x14ac:dyDescent="0.25">
      <c r="B59" s="9">
        <v>40</v>
      </c>
      <c r="C59" s="22">
        <v>100</v>
      </c>
      <c r="D59" s="22">
        <v>0</v>
      </c>
      <c r="F59" s="24"/>
      <c r="G59" s="23">
        <v>4253</v>
      </c>
      <c r="H59" s="23">
        <v>0</v>
      </c>
      <c r="I59" s="23">
        <v>0</v>
      </c>
      <c r="J59" s="22">
        <v>0</v>
      </c>
      <c r="K59" s="13"/>
    </row>
    <row r="60" spans="2:11" ht="15" customHeight="1" x14ac:dyDescent="0.25">
      <c r="B60" s="9">
        <v>41</v>
      </c>
      <c r="C60" s="22">
        <v>100</v>
      </c>
      <c r="D60" s="22">
        <v>0</v>
      </c>
      <c r="F60" s="24"/>
      <c r="G60" s="23">
        <v>4347</v>
      </c>
      <c r="H60" s="23">
        <v>0</v>
      </c>
      <c r="I60" s="23">
        <v>0</v>
      </c>
      <c r="J60" s="22">
        <v>0</v>
      </c>
      <c r="K60" s="13"/>
    </row>
    <row r="61" spans="2:11" ht="15" customHeight="1" x14ac:dyDescent="0.25">
      <c r="B61" s="9">
        <v>42</v>
      </c>
      <c r="C61" s="22">
        <v>100</v>
      </c>
      <c r="D61" s="22">
        <v>0</v>
      </c>
      <c r="F61" s="24"/>
      <c r="G61" s="23">
        <v>4507</v>
      </c>
      <c r="H61" s="23">
        <v>0</v>
      </c>
      <c r="I61" s="23">
        <v>0</v>
      </c>
      <c r="J61" s="22">
        <v>0</v>
      </c>
      <c r="K61" s="13"/>
    </row>
    <row r="62" spans="2:11" ht="15" customHeight="1" x14ac:dyDescent="0.25">
      <c r="B62" s="9">
        <v>43</v>
      </c>
      <c r="C62" s="22">
        <v>100</v>
      </c>
      <c r="D62" s="22">
        <v>0</v>
      </c>
      <c r="F62" s="24"/>
      <c r="G62" s="23">
        <v>4482</v>
      </c>
      <c r="H62" s="23">
        <v>0</v>
      </c>
      <c r="I62" s="23">
        <v>0</v>
      </c>
      <c r="J62" s="22">
        <v>0.52400000000000002</v>
      </c>
      <c r="K62" s="13"/>
    </row>
    <row r="63" spans="2:11" ht="15" customHeight="1" x14ac:dyDescent="0.25">
      <c r="B63" s="9">
        <v>44</v>
      </c>
      <c r="C63" s="22">
        <v>100</v>
      </c>
      <c r="D63" s="22">
        <v>0</v>
      </c>
      <c r="F63" s="24"/>
      <c r="G63" s="23">
        <v>4146</v>
      </c>
      <c r="H63" s="23">
        <v>0</v>
      </c>
      <c r="I63" s="23">
        <v>0</v>
      </c>
      <c r="J63" s="22">
        <v>0</v>
      </c>
      <c r="K63" s="13"/>
    </row>
    <row r="64" spans="2:11" ht="15" customHeight="1" x14ac:dyDescent="0.25">
      <c r="B64" s="9">
        <v>45</v>
      </c>
      <c r="C64" s="22">
        <v>100</v>
      </c>
      <c r="D64" s="22">
        <v>0</v>
      </c>
      <c r="F64" s="24"/>
      <c r="G64" s="23">
        <v>4197</v>
      </c>
      <c r="H64" s="23">
        <v>0</v>
      </c>
      <c r="I64" s="23">
        <v>0</v>
      </c>
      <c r="J64" s="22">
        <v>0</v>
      </c>
      <c r="K64" s="13"/>
    </row>
    <row r="65" spans="2:11" ht="15" customHeight="1" x14ac:dyDescent="0.25">
      <c r="B65" s="9">
        <v>46</v>
      </c>
      <c r="C65" s="22">
        <v>99.475999999999999</v>
      </c>
      <c r="D65" s="22">
        <v>0.52400000000000091</v>
      </c>
      <c r="F65" s="24"/>
      <c r="G65" s="23">
        <v>4536</v>
      </c>
      <c r="H65" s="23">
        <v>0</v>
      </c>
      <c r="I65" s="23">
        <v>0</v>
      </c>
      <c r="J65" s="22">
        <v>0.52100000000000002</v>
      </c>
      <c r="K65" s="13"/>
    </row>
    <row r="66" spans="2:11" ht="15" customHeight="1" x14ac:dyDescent="0.25">
      <c r="B66" s="9">
        <v>47</v>
      </c>
      <c r="C66" s="22">
        <v>100</v>
      </c>
      <c r="D66" s="22">
        <v>0</v>
      </c>
      <c r="F66" s="24"/>
      <c r="G66" s="23">
        <v>4450</v>
      </c>
      <c r="H66" s="23">
        <v>0</v>
      </c>
      <c r="I66" s="23">
        <v>0</v>
      </c>
      <c r="J66" s="22">
        <v>0</v>
      </c>
      <c r="K66" s="13"/>
    </row>
    <row r="67" spans="2:11" ht="15" customHeight="1" x14ac:dyDescent="0.25">
      <c r="B67" s="9">
        <v>48</v>
      </c>
      <c r="C67" s="22">
        <v>100</v>
      </c>
      <c r="D67" s="22">
        <v>0</v>
      </c>
      <c r="F67" s="24"/>
      <c r="G67" s="23">
        <v>4652</v>
      </c>
      <c r="H67" s="23">
        <v>0</v>
      </c>
      <c r="I67" s="23">
        <v>0</v>
      </c>
      <c r="J67" s="22">
        <v>0</v>
      </c>
      <c r="K67" s="13"/>
    </row>
    <row r="68" spans="2:11" ht="15" customHeight="1" x14ac:dyDescent="0.25">
      <c r="B68" s="9">
        <v>49</v>
      </c>
      <c r="C68" s="22">
        <v>100</v>
      </c>
      <c r="D68" s="22">
        <v>0</v>
      </c>
      <c r="F68" s="24"/>
      <c r="G68" s="23">
        <v>4689</v>
      </c>
      <c r="H68" s="23">
        <v>0</v>
      </c>
      <c r="I68" s="23">
        <v>0</v>
      </c>
      <c r="J68" s="22">
        <v>0</v>
      </c>
      <c r="K68" s="13"/>
    </row>
    <row r="69" spans="2:11" ht="15" customHeight="1" x14ac:dyDescent="0.25">
      <c r="B69" s="9">
        <v>50</v>
      </c>
      <c r="C69" s="22">
        <v>100</v>
      </c>
      <c r="D69" s="22">
        <v>0</v>
      </c>
      <c r="F69" s="24"/>
      <c r="G69" s="23">
        <v>4322</v>
      </c>
      <c r="H69" s="23">
        <v>0</v>
      </c>
      <c r="I69" s="23">
        <v>0</v>
      </c>
      <c r="J69" s="22">
        <v>0</v>
      </c>
      <c r="K69" s="13"/>
    </row>
    <row r="70" spans="2:11" ht="15" customHeight="1" x14ac:dyDescent="0.25">
      <c r="B70" s="9">
        <v>51</v>
      </c>
      <c r="C70" s="22">
        <v>100</v>
      </c>
      <c r="D70" s="22">
        <v>0</v>
      </c>
      <c r="F70" s="24"/>
      <c r="G70" s="23">
        <v>3998</v>
      </c>
      <c r="H70" s="23">
        <v>0</v>
      </c>
      <c r="I70" s="23">
        <v>0</v>
      </c>
      <c r="J70" s="22">
        <v>0</v>
      </c>
      <c r="K70" s="13"/>
    </row>
    <row r="71" spans="2:11" ht="15" customHeight="1" x14ac:dyDescent="0.25">
      <c r="B71" s="9">
        <v>52</v>
      </c>
      <c r="C71" s="22">
        <v>100</v>
      </c>
      <c r="D71" s="22">
        <v>0</v>
      </c>
      <c r="F71" s="24"/>
      <c r="G71" s="23">
        <v>4135</v>
      </c>
      <c r="H71" s="23">
        <v>0</v>
      </c>
      <c r="I71" s="23">
        <v>0</v>
      </c>
      <c r="J71" s="22">
        <v>0</v>
      </c>
      <c r="K71" s="13"/>
    </row>
    <row r="72" spans="2:11" ht="15" customHeight="1" x14ac:dyDescent="0.25">
      <c r="B72" s="9">
        <v>53</v>
      </c>
      <c r="C72" s="22">
        <v>100</v>
      </c>
      <c r="D72" s="22">
        <v>0</v>
      </c>
      <c r="F72" s="24"/>
      <c r="G72" s="23">
        <v>4442</v>
      </c>
      <c r="H72" s="23">
        <v>0</v>
      </c>
      <c r="I72" s="23">
        <v>0</v>
      </c>
      <c r="J72" s="22">
        <v>0</v>
      </c>
      <c r="K72" s="13"/>
    </row>
    <row r="73" spans="2:11" ht="15" customHeight="1" x14ac:dyDescent="0.25">
      <c r="B73" s="9">
        <v>54</v>
      </c>
      <c r="C73" s="22">
        <v>100</v>
      </c>
      <c r="D73" s="22">
        <v>0</v>
      </c>
      <c r="F73" s="24"/>
      <c r="G73" s="23">
        <v>4520</v>
      </c>
      <c r="H73" s="23">
        <v>0</v>
      </c>
      <c r="I73" s="23">
        <v>0</v>
      </c>
      <c r="J73" s="22">
        <v>0</v>
      </c>
      <c r="K73" s="13"/>
    </row>
    <row r="74" spans="2:11" ht="15" customHeight="1" x14ac:dyDescent="0.25">
      <c r="B74" s="9">
        <v>55</v>
      </c>
      <c r="C74" s="22">
        <v>100</v>
      </c>
      <c r="D74" s="22">
        <v>0</v>
      </c>
      <c r="F74" s="24"/>
      <c r="G74" s="23">
        <v>4847</v>
      </c>
      <c r="H74" s="23">
        <v>0</v>
      </c>
      <c r="I74" s="23">
        <v>0</v>
      </c>
      <c r="J74" s="22">
        <v>0</v>
      </c>
      <c r="K74" s="13"/>
    </row>
    <row r="75" spans="2:11" ht="15" customHeight="1" x14ac:dyDescent="0.25">
      <c r="B75" s="9">
        <v>56</v>
      </c>
      <c r="C75" s="22">
        <v>100</v>
      </c>
      <c r="D75" s="22">
        <v>0</v>
      </c>
      <c r="F75" s="24"/>
      <c r="G75" s="23">
        <v>4090</v>
      </c>
      <c r="H75" s="23">
        <v>0</v>
      </c>
      <c r="I75" s="23">
        <v>0</v>
      </c>
      <c r="J75" s="22">
        <v>0</v>
      </c>
      <c r="K75" s="13"/>
    </row>
    <row r="76" spans="2:11" ht="15" customHeight="1" x14ac:dyDescent="0.25">
      <c r="B76" s="9">
        <v>57</v>
      </c>
      <c r="C76" s="22">
        <v>100</v>
      </c>
      <c r="D76" s="22">
        <v>0</v>
      </c>
      <c r="F76" s="24"/>
      <c r="G76" s="23">
        <v>4384</v>
      </c>
      <c r="H76" s="23">
        <v>0</v>
      </c>
      <c r="I76" s="23">
        <v>0</v>
      </c>
      <c r="J76" s="22">
        <v>0</v>
      </c>
      <c r="K76" s="13"/>
    </row>
    <row r="77" spans="2:11" ht="15" customHeight="1" x14ac:dyDescent="0.25">
      <c r="B77" s="9">
        <v>58</v>
      </c>
      <c r="C77" s="22">
        <v>100</v>
      </c>
      <c r="D77" s="22">
        <v>0</v>
      </c>
      <c r="F77" s="24"/>
      <c r="G77" s="23">
        <v>4307</v>
      </c>
      <c r="H77" s="23">
        <v>0</v>
      </c>
      <c r="I77" s="23">
        <v>0</v>
      </c>
      <c r="J77" s="22">
        <v>0</v>
      </c>
      <c r="K77" s="13"/>
    </row>
    <row r="78" spans="2:11" ht="15" customHeight="1" x14ac:dyDescent="0.25">
      <c r="B78" s="9">
        <v>59</v>
      </c>
      <c r="C78" s="22">
        <v>100</v>
      </c>
      <c r="D78" s="22">
        <v>0</v>
      </c>
      <c r="F78" s="24"/>
      <c r="G78" s="23">
        <v>4274</v>
      </c>
      <c r="H78" s="23">
        <v>0</v>
      </c>
      <c r="I78" s="23">
        <v>0</v>
      </c>
      <c r="J78" s="22">
        <v>0</v>
      </c>
      <c r="K78" s="13"/>
    </row>
    <row r="79" spans="2:11" ht="15" customHeight="1" x14ac:dyDescent="0.25">
      <c r="B79" s="9">
        <v>60</v>
      </c>
      <c r="C79" s="22">
        <v>100</v>
      </c>
      <c r="D79" s="22">
        <v>0</v>
      </c>
      <c r="F79" s="24"/>
      <c r="G79" s="23">
        <v>4587</v>
      </c>
      <c r="H79" s="23">
        <v>0</v>
      </c>
      <c r="I79" s="23">
        <v>0</v>
      </c>
      <c r="J79" s="22">
        <v>0</v>
      </c>
      <c r="K79" s="13"/>
    </row>
    <row r="80" spans="2:11" ht="15" customHeight="1" x14ac:dyDescent="0.25">
      <c r="B80" s="9">
        <v>61</v>
      </c>
      <c r="C80" s="22">
        <v>100</v>
      </c>
      <c r="D80" s="22">
        <v>0</v>
      </c>
      <c r="F80" s="24"/>
      <c r="G80" s="23">
        <v>0</v>
      </c>
      <c r="H80" s="23">
        <v>0</v>
      </c>
      <c r="I80" s="23">
        <v>0</v>
      </c>
      <c r="J80" s="22">
        <v>0</v>
      </c>
      <c r="K80" s="13"/>
    </row>
    <row r="81" spans="2:11" ht="15" customHeight="1" x14ac:dyDescent="0.25">
      <c r="B81" s="9">
        <v>62</v>
      </c>
      <c r="C81" s="22">
        <v>100</v>
      </c>
      <c r="D81" s="22">
        <v>0</v>
      </c>
      <c r="F81" s="24"/>
      <c r="G81" s="23">
        <v>0</v>
      </c>
      <c r="H81" s="23">
        <v>0</v>
      </c>
      <c r="I81" s="23">
        <v>0</v>
      </c>
      <c r="J81" s="22">
        <v>0</v>
      </c>
      <c r="K81" s="13"/>
    </row>
    <row r="82" spans="2:11" ht="15" customHeight="1" x14ac:dyDescent="0.25">
      <c r="B82" s="9">
        <v>63</v>
      </c>
      <c r="C82" s="22">
        <v>100</v>
      </c>
      <c r="D82" s="22">
        <v>0</v>
      </c>
      <c r="F82" s="24"/>
      <c r="G82" s="23">
        <v>4314</v>
      </c>
      <c r="H82" s="23">
        <v>6320</v>
      </c>
      <c r="I82" s="23">
        <v>0</v>
      </c>
      <c r="J82" s="22">
        <v>0</v>
      </c>
      <c r="K82" s="13"/>
    </row>
    <row r="83" spans="2:11" ht="15" customHeight="1" x14ac:dyDescent="0.25">
      <c r="B83" s="9">
        <v>64</v>
      </c>
      <c r="C83" s="22">
        <v>100</v>
      </c>
      <c r="D83" s="22">
        <v>0</v>
      </c>
      <c r="F83" s="24"/>
      <c r="G83" s="23">
        <v>6535</v>
      </c>
      <c r="H83" s="23">
        <v>6170</v>
      </c>
      <c r="I83" s="23">
        <v>0</v>
      </c>
      <c r="J83" s="22">
        <v>0</v>
      </c>
      <c r="K83" s="13"/>
    </row>
    <row r="84" spans="2:11" ht="15" customHeight="1" x14ac:dyDescent="0.25">
      <c r="B84" s="9">
        <v>65</v>
      </c>
      <c r="C84" s="22">
        <v>100</v>
      </c>
      <c r="D84" s="22">
        <v>0</v>
      </c>
      <c r="F84" s="24"/>
      <c r="G84" s="23">
        <v>12986</v>
      </c>
      <c r="H84" s="23">
        <v>6002</v>
      </c>
      <c r="I84" s="23">
        <v>0</v>
      </c>
      <c r="J84" s="22">
        <v>0</v>
      </c>
      <c r="K84" s="13"/>
    </row>
    <row r="85" spans="2:11" ht="15" customHeight="1" x14ac:dyDescent="0.25">
      <c r="B85" s="9">
        <v>66</v>
      </c>
      <c r="C85" s="22">
        <v>100</v>
      </c>
      <c r="D85" s="22">
        <v>0</v>
      </c>
      <c r="F85" s="24"/>
      <c r="G85" s="23">
        <v>0</v>
      </c>
      <c r="H85" s="23">
        <v>6021</v>
      </c>
      <c r="I85" s="23">
        <v>0</v>
      </c>
      <c r="J85" s="22">
        <v>0</v>
      </c>
      <c r="K85" s="13"/>
    </row>
    <row r="86" spans="2:11" ht="15" customHeight="1" x14ac:dyDescent="0.25">
      <c r="B86" s="9">
        <v>67</v>
      </c>
      <c r="C86" s="22">
        <v>100</v>
      </c>
      <c r="D86" s="22">
        <v>0</v>
      </c>
      <c r="F86" s="24"/>
      <c r="G86" s="23">
        <v>0</v>
      </c>
      <c r="H86" s="23">
        <v>6076</v>
      </c>
      <c r="I86" s="23">
        <v>0</v>
      </c>
      <c r="J86" s="22">
        <v>0</v>
      </c>
      <c r="K86" s="13"/>
    </row>
    <row r="87" spans="2:11" ht="15" customHeight="1" x14ac:dyDescent="0.25">
      <c r="B87" s="9">
        <v>68</v>
      </c>
      <c r="C87" s="22">
        <v>99.42</v>
      </c>
      <c r="D87" s="22">
        <v>0.57999999999999829</v>
      </c>
      <c r="F87" s="24"/>
      <c r="G87" s="23">
        <v>3589</v>
      </c>
      <c r="H87" s="23">
        <v>6784</v>
      </c>
      <c r="I87" s="23">
        <v>0</v>
      </c>
      <c r="J87" s="22">
        <v>0.69899999999999995</v>
      </c>
      <c r="K87" s="13"/>
    </row>
    <row r="88" spans="2:11" ht="15" customHeight="1" x14ac:dyDescent="0.25">
      <c r="B88" s="9">
        <v>69</v>
      </c>
      <c r="C88" s="22">
        <v>100</v>
      </c>
      <c r="D88" s="22">
        <v>0</v>
      </c>
      <c r="F88" s="24"/>
      <c r="G88" s="23">
        <v>4497</v>
      </c>
      <c r="H88" s="23">
        <v>6414</v>
      </c>
      <c r="I88" s="23">
        <v>0</v>
      </c>
      <c r="J88" s="22">
        <v>0</v>
      </c>
      <c r="K88" s="13"/>
    </row>
    <row r="89" spans="2:11" ht="15" customHeight="1" x14ac:dyDescent="0.25">
      <c r="B89" s="9">
        <v>70</v>
      </c>
      <c r="C89" s="22">
        <v>97.390500000000003</v>
      </c>
      <c r="D89" s="22">
        <v>2.609499999999997</v>
      </c>
      <c r="F89" s="24"/>
      <c r="G89" s="23">
        <v>5619</v>
      </c>
      <c r="H89" s="23">
        <v>7201</v>
      </c>
      <c r="I89" s="23">
        <v>0</v>
      </c>
      <c r="J89" s="22">
        <v>4.9870000000000001</v>
      </c>
      <c r="K89" s="13"/>
    </row>
    <row r="90" spans="2:11" ht="15" customHeight="1" x14ac:dyDescent="0.25">
      <c r="B90" s="9">
        <v>71</v>
      </c>
      <c r="C90" s="22">
        <v>100</v>
      </c>
      <c r="D90" s="22">
        <v>0</v>
      </c>
      <c r="F90" s="24"/>
      <c r="G90" s="23">
        <v>5135</v>
      </c>
      <c r="H90" s="23">
        <v>6830</v>
      </c>
      <c r="I90" s="23">
        <v>0</v>
      </c>
      <c r="J90" s="22">
        <v>0</v>
      </c>
      <c r="K90" s="13"/>
    </row>
    <row r="91" spans="2:11" ht="15" customHeight="1" x14ac:dyDescent="0.25">
      <c r="B91" s="9">
        <v>72</v>
      </c>
      <c r="C91" s="22">
        <v>74.900499999999994</v>
      </c>
      <c r="D91" s="22">
        <v>25.099500000000006</v>
      </c>
      <c r="F91" s="24"/>
      <c r="G91" s="23">
        <v>4277</v>
      </c>
      <c r="H91" s="23">
        <v>5903</v>
      </c>
      <c r="I91" s="23">
        <v>0</v>
      </c>
      <c r="J91" s="22">
        <v>9.8780000000000001</v>
      </c>
      <c r="K91" s="13"/>
    </row>
    <row r="92" spans="2:11" ht="15" customHeight="1" x14ac:dyDescent="0.25">
      <c r="B92" s="9">
        <v>73</v>
      </c>
      <c r="C92" s="22">
        <v>100</v>
      </c>
      <c r="D92" s="22">
        <v>0</v>
      </c>
      <c r="F92" s="24"/>
      <c r="G92" s="23">
        <v>4395</v>
      </c>
      <c r="H92" s="23">
        <v>6017</v>
      </c>
      <c r="I92" s="23">
        <v>0</v>
      </c>
      <c r="J92" s="22">
        <v>0</v>
      </c>
      <c r="K92" s="13"/>
    </row>
    <row r="93" spans="2:11" ht="15" customHeight="1" x14ac:dyDescent="0.25">
      <c r="B93" s="9">
        <v>74</v>
      </c>
      <c r="C93" s="22">
        <v>97.228999999999999</v>
      </c>
      <c r="D93" s="22">
        <v>2.7710000000000008</v>
      </c>
      <c r="F93" s="24"/>
      <c r="G93" s="23">
        <v>6930</v>
      </c>
      <c r="H93" s="23">
        <v>10867</v>
      </c>
      <c r="I93" s="23">
        <v>0</v>
      </c>
      <c r="J93" s="22">
        <v>1.1924999999999999</v>
      </c>
      <c r="K93" s="13"/>
    </row>
    <row r="94" spans="2:11" ht="15" customHeight="1" x14ac:dyDescent="0.25">
      <c r="B94" s="9">
        <v>75</v>
      </c>
      <c r="C94" s="22">
        <v>89.992999999999995</v>
      </c>
      <c r="D94" s="22">
        <v>10.007000000000005</v>
      </c>
      <c r="F94" s="24"/>
      <c r="G94" s="23">
        <v>6219</v>
      </c>
      <c r="H94" s="23">
        <v>9467</v>
      </c>
      <c r="I94" s="23">
        <v>0</v>
      </c>
      <c r="J94" s="22">
        <v>3.6395</v>
      </c>
      <c r="K94" s="13"/>
    </row>
    <row r="95" spans="2:11" ht="15" customHeight="1" x14ac:dyDescent="0.25">
      <c r="B95" s="9">
        <v>76</v>
      </c>
      <c r="C95" s="22">
        <v>100</v>
      </c>
      <c r="D95" s="22">
        <v>0</v>
      </c>
      <c r="F95" s="24"/>
      <c r="G95" s="23">
        <v>4824</v>
      </c>
      <c r="H95" s="23">
        <v>6881</v>
      </c>
      <c r="I95" s="23">
        <v>0</v>
      </c>
      <c r="J95" s="22">
        <v>0</v>
      </c>
      <c r="K95" s="13"/>
    </row>
    <row r="96" spans="2:11" ht="15" customHeight="1" x14ac:dyDescent="0.25">
      <c r="B96" s="9">
        <v>77</v>
      </c>
      <c r="C96" s="22">
        <v>100</v>
      </c>
      <c r="D96" s="22">
        <v>0</v>
      </c>
      <c r="F96" s="24"/>
      <c r="G96" s="23">
        <v>4903</v>
      </c>
      <c r="H96" s="23">
        <v>6948</v>
      </c>
      <c r="I96" s="23">
        <v>0</v>
      </c>
      <c r="J96" s="22">
        <v>0</v>
      </c>
      <c r="K96" s="13"/>
    </row>
    <row r="97" spans="2:11" ht="15" customHeight="1" x14ac:dyDescent="0.25">
      <c r="B97" s="9">
        <v>78</v>
      </c>
      <c r="C97" s="22">
        <v>99.580500000000001</v>
      </c>
      <c r="D97" s="22">
        <v>0.41949999999999932</v>
      </c>
      <c r="F97" s="24"/>
      <c r="G97" s="23">
        <v>4774</v>
      </c>
      <c r="H97" s="23">
        <v>6583</v>
      </c>
      <c r="I97" s="23">
        <v>0</v>
      </c>
      <c r="J97" s="22">
        <v>0.21</v>
      </c>
      <c r="K97" s="13"/>
    </row>
    <row r="98" spans="2:11" ht="15" customHeight="1" x14ac:dyDescent="0.25">
      <c r="B98" s="9">
        <v>79</v>
      </c>
      <c r="C98" s="22">
        <v>100</v>
      </c>
      <c r="D98" s="22">
        <v>0</v>
      </c>
      <c r="F98" s="24"/>
      <c r="G98" s="23">
        <v>9720</v>
      </c>
      <c r="H98" s="23">
        <v>6041</v>
      </c>
      <c r="I98" s="23">
        <v>0</v>
      </c>
      <c r="J98" s="22">
        <v>0</v>
      </c>
      <c r="K98" s="13"/>
    </row>
    <row r="99" spans="2:11" ht="15" customHeight="1" x14ac:dyDescent="0.25">
      <c r="B99" s="9">
        <v>80</v>
      </c>
      <c r="C99" s="22">
        <v>83.5625</v>
      </c>
      <c r="D99" s="22">
        <v>16.4375</v>
      </c>
      <c r="F99" s="24"/>
      <c r="G99" s="23">
        <v>4262</v>
      </c>
      <c r="H99" s="23">
        <v>5819</v>
      </c>
      <c r="I99" s="23">
        <v>0</v>
      </c>
      <c r="J99" s="22">
        <v>6.0060000000000002</v>
      </c>
      <c r="K99" s="13"/>
    </row>
    <row r="100" spans="2:11" ht="15" customHeight="1" x14ac:dyDescent="0.25">
      <c r="B100" s="9">
        <v>81</v>
      </c>
      <c r="C100" s="22">
        <v>100</v>
      </c>
      <c r="D100" s="22">
        <v>0</v>
      </c>
      <c r="F100" s="24"/>
      <c r="G100" s="23">
        <v>3927</v>
      </c>
      <c r="H100" s="23">
        <v>5466</v>
      </c>
      <c r="I100" s="23">
        <v>0</v>
      </c>
      <c r="J100" s="22">
        <v>0</v>
      </c>
      <c r="K100" s="13"/>
    </row>
    <row r="101" spans="2:11" ht="15" customHeight="1" x14ac:dyDescent="0.25">
      <c r="B101" s="9">
        <v>82</v>
      </c>
      <c r="C101" s="22">
        <v>100</v>
      </c>
      <c r="D101" s="22">
        <v>0</v>
      </c>
      <c r="F101" s="24"/>
      <c r="G101" s="23">
        <v>4020</v>
      </c>
      <c r="H101" s="23">
        <v>5577</v>
      </c>
      <c r="I101" s="23">
        <v>0</v>
      </c>
      <c r="J101" s="22">
        <v>0</v>
      </c>
      <c r="K101" s="13"/>
    </row>
    <row r="102" spans="2:11" ht="15" customHeight="1" x14ac:dyDescent="0.25">
      <c r="B102" s="9">
        <v>83</v>
      </c>
      <c r="C102" s="22">
        <v>100</v>
      </c>
      <c r="D102" s="22">
        <v>0</v>
      </c>
      <c r="F102" s="24"/>
      <c r="G102" s="23">
        <v>3890</v>
      </c>
      <c r="H102" s="23">
        <v>5644</v>
      </c>
      <c r="I102" s="23">
        <v>0</v>
      </c>
      <c r="J102" s="22">
        <v>0</v>
      </c>
      <c r="K102" s="13"/>
    </row>
    <row r="103" spans="2:11" ht="15" customHeight="1" x14ac:dyDescent="0.25">
      <c r="B103" s="9">
        <v>84</v>
      </c>
      <c r="C103" s="22">
        <v>100</v>
      </c>
      <c r="D103" s="22">
        <v>0</v>
      </c>
      <c r="F103" s="24"/>
      <c r="G103" s="23">
        <v>3873</v>
      </c>
      <c r="H103" s="23">
        <v>5771</v>
      </c>
      <c r="I103" s="23">
        <v>0</v>
      </c>
      <c r="J103" s="22">
        <v>0</v>
      </c>
      <c r="K103" s="13"/>
    </row>
    <row r="104" spans="2:11" ht="15" customHeight="1" x14ac:dyDescent="0.25">
      <c r="B104" s="9">
        <v>85</v>
      </c>
      <c r="C104" s="22">
        <v>100</v>
      </c>
      <c r="D104" s="22">
        <v>0</v>
      </c>
      <c r="F104" s="24"/>
      <c r="G104" s="23">
        <v>3925</v>
      </c>
      <c r="H104" s="23">
        <v>5822</v>
      </c>
      <c r="I104" s="23">
        <v>0</v>
      </c>
      <c r="J104" s="22">
        <v>0</v>
      </c>
      <c r="K104" s="13"/>
    </row>
    <row r="105" spans="2:11" ht="15" customHeight="1" x14ac:dyDescent="0.25">
      <c r="B105" s="9">
        <v>86</v>
      </c>
      <c r="C105" s="22">
        <v>93.721499999999992</v>
      </c>
      <c r="D105" s="22">
        <v>6.2785000000000082</v>
      </c>
      <c r="F105" s="24"/>
      <c r="G105" s="23">
        <v>3649</v>
      </c>
      <c r="H105" s="23">
        <v>5723</v>
      </c>
      <c r="I105" s="23">
        <v>0</v>
      </c>
      <c r="J105" s="22">
        <v>2.3420000000000001</v>
      </c>
      <c r="K105" s="13"/>
    </row>
    <row r="106" spans="2:11" ht="15" customHeight="1" x14ac:dyDescent="0.25">
      <c r="B106" s="9">
        <v>87</v>
      </c>
      <c r="C106" s="22">
        <v>100</v>
      </c>
      <c r="D106" s="22">
        <v>0</v>
      </c>
      <c r="F106" s="24"/>
      <c r="G106" s="23">
        <v>3749</v>
      </c>
      <c r="H106" s="23">
        <v>5197</v>
      </c>
      <c r="I106" s="23">
        <v>0</v>
      </c>
      <c r="J106" s="22">
        <v>0</v>
      </c>
      <c r="K106" s="13"/>
    </row>
    <row r="107" spans="2:11" ht="15" customHeight="1" x14ac:dyDescent="0.25">
      <c r="B107" s="9">
        <v>88</v>
      </c>
      <c r="C107" s="22">
        <v>100</v>
      </c>
      <c r="D107" s="22">
        <v>0</v>
      </c>
      <c r="F107" s="24"/>
      <c r="G107" s="23">
        <v>4039</v>
      </c>
      <c r="H107" s="23">
        <v>5816</v>
      </c>
      <c r="I107" s="23">
        <v>0</v>
      </c>
      <c r="J107" s="22">
        <v>0</v>
      </c>
      <c r="K107" s="13"/>
    </row>
    <row r="108" spans="2:11" ht="15" customHeight="1" x14ac:dyDescent="0.25">
      <c r="B108" s="9">
        <v>89</v>
      </c>
      <c r="C108" s="22">
        <v>99.42</v>
      </c>
      <c r="D108" s="22">
        <v>0.57999999999999829</v>
      </c>
      <c r="F108" s="24"/>
      <c r="G108" s="23">
        <v>5343</v>
      </c>
      <c r="H108" s="23">
        <v>8091</v>
      </c>
      <c r="I108" s="23">
        <v>0</v>
      </c>
      <c r="J108" s="22">
        <v>0.434</v>
      </c>
      <c r="K108" s="13"/>
    </row>
    <row r="109" spans="2:11" ht="15" customHeight="1" x14ac:dyDescent="0.25">
      <c r="B109" s="9">
        <v>90</v>
      </c>
      <c r="C109" s="22">
        <v>100</v>
      </c>
      <c r="D109" s="22">
        <v>0</v>
      </c>
      <c r="F109" s="24"/>
      <c r="G109" s="23">
        <v>4713</v>
      </c>
      <c r="H109" s="23">
        <v>7238</v>
      </c>
      <c r="I109" s="23">
        <v>0</v>
      </c>
      <c r="J109" s="22">
        <v>0.20799999999999999</v>
      </c>
      <c r="K109" s="13"/>
    </row>
    <row r="110" spans="2:11" ht="15" customHeight="1" x14ac:dyDescent="0.25">
      <c r="B110" s="9">
        <v>91</v>
      </c>
      <c r="C110" s="22">
        <v>100</v>
      </c>
      <c r="D110" s="22">
        <v>0</v>
      </c>
      <c r="F110" s="24"/>
      <c r="G110" s="23">
        <v>4103</v>
      </c>
      <c r="H110" s="23">
        <v>5848</v>
      </c>
      <c r="I110" s="23">
        <v>0</v>
      </c>
      <c r="J110" s="22">
        <v>0</v>
      </c>
      <c r="K110" s="13"/>
    </row>
    <row r="111" spans="2:11" ht="15" customHeight="1" x14ac:dyDescent="0.25">
      <c r="B111" s="9">
        <v>92</v>
      </c>
      <c r="C111" s="22">
        <v>0</v>
      </c>
      <c r="D111" s="22">
        <v>0</v>
      </c>
      <c r="F111" s="24"/>
      <c r="G111" s="23">
        <v>0</v>
      </c>
      <c r="H111" s="23">
        <v>0</v>
      </c>
      <c r="I111" s="23">
        <v>0</v>
      </c>
      <c r="J111" s="22">
        <v>0</v>
      </c>
      <c r="K111" s="13"/>
    </row>
    <row r="112" spans="2:11" ht="15.75" customHeight="1" thickBot="1" x14ac:dyDescent="0.3">
      <c r="B112" s="25"/>
      <c r="C112" s="26"/>
      <c r="D112" s="26"/>
      <c r="E112" s="26"/>
      <c r="F112" s="26"/>
      <c r="G112" s="26"/>
      <c r="H112" s="26"/>
      <c r="I112" s="26"/>
      <c r="J112" s="26"/>
      <c r="K112" s="27"/>
    </row>
    <row r="113" spans="3:3" ht="15.75" customHeight="1" x14ac:dyDescent="0.25">
      <c r="C113" s="28"/>
    </row>
  </sheetData>
  <mergeCells count="5">
    <mergeCell ref="B2:K2"/>
    <mergeCell ref="B3:K3"/>
    <mergeCell ref="C14:D14"/>
    <mergeCell ref="F14:J14"/>
    <mergeCell ref="G15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REP020-Global Cash</vt:lpstr>
      <vt:lpstr>REP020-PSD2 Global Cash API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GANDILLOT</dc:creator>
  <cp:lastModifiedBy>VUONG THAI (A164511)</cp:lastModifiedBy>
  <dcterms:created xsi:type="dcterms:W3CDTF">2020-09-22T15:40:36Z</dcterms:created>
  <dcterms:modified xsi:type="dcterms:W3CDTF">2022-07-13T14:50:37Z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etDate">
    <vt:lpwstr>2022-04-24T21:47:49Z</vt:lpwstr>
  </property>
  <property fmtid="{D5CDD505-2E9C-101B-9397-08002B2CF9AE}" pid="4" name="MSIP_Label_1aaa69c8-0478-4e13-9e4c-38511e3b6774_Method">
    <vt:lpwstr>Privileged</vt:lpwstr>
  </property>
  <property fmtid="{D5CDD505-2E9C-101B-9397-08002B2CF9AE}" pid="5" name="MSIP_Label_1aaa69c8-0478-4e13-9e4c-38511e3b6774_Name">
    <vt:lpwstr>1aaa69c8-0478-4e13-9e4c-38511e3b6774</vt:lpwstr>
  </property>
  <property fmtid="{D5CDD505-2E9C-101B-9397-08002B2CF9AE}" pid="6" name="MSIP_Label_1aaa69c8-0478-4e13-9e4c-38511e3b6774_SiteId">
    <vt:lpwstr>c9a7d621-4bc4-4407-b730-f428e656aa9e</vt:lpwstr>
  </property>
  <property fmtid="{D5CDD505-2E9C-101B-9397-08002B2CF9AE}" pid="7" name="MSIP_Label_1aaa69c8-0478-4e13-9e4c-38511e3b6774_ActionId">
    <vt:lpwstr>68393653-52e3-4b00-aaf6-8ffbf0ff3d52</vt:lpwstr>
  </property>
  <property fmtid="{D5CDD505-2E9C-101B-9397-08002B2CF9AE}" pid="8" name="MSIP_Label_1aaa69c8-0478-4e13-9e4c-38511e3b6774_ContentBits">
    <vt:lpwstr>0</vt:lpwstr>
  </property>
</Properties>
</file>